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E8"/>
  <c r="D22"/>
  <c r="C22"/>
  <c r="E21"/>
  <c r="E22" s="1"/>
  <c r="D10"/>
  <c r="C10"/>
  <c r="E9"/>
  <c r="E12" l="1"/>
  <c r="E24"/>
  <c r="E10"/>
  <c r="E23" s="1"/>
  <c r="E25" s="1"/>
  <c r="E13"/>
</calcChain>
</file>

<file path=xl/sharedStrings.xml><?xml version="1.0" encoding="utf-8"?>
<sst xmlns="http://schemas.openxmlformats.org/spreadsheetml/2006/main" count="27" uniqueCount="27">
  <si>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</si>
  <si>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</si>
  <si>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</si>
  <si>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</si>
  <si>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</si>
  <si>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</si>
  <si>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</si>
  <si>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</si>
  <si>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</si>
  <si>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</si>
  <si>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</si>
  <si>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</si>
  <si>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</si>
  <si>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</si>
  <si>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</si>
  <si>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</si>
  <si>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</si>
  <si>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</si>
  <si>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</si>
  <si>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</si>
  <si>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</si>
  <si>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</si>
  <si>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</si>
  <si>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</si>
  <si>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</si>
  <si>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Луга-3 д. 8/18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</si>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</sst>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Layout" workbookViewId="0">
      <selection sqref="A1:E27"/>
    </sheetView>
  </sheetViews>
  <sheetFormatPr defaultRowHeight="15"/>
  <cols>
    <col min="2" max="2" width="44.5703125" customWidth="1"/>
    <col min="3" max="3" width="12.85546875" customWidth="1"/>
    <col min="4" max="4" width="11.140625" customWidth="1"/>
    <col min="5" max="5" width="16.85546875" customWidth="1"/>
  </cols>
  <sheetData>
    <row r="1" spans="1:6">
      <c r="A1" s="1" t="s">
        <v>26</v>
      </c>
    </row>
    <row r="3" spans="1:6">
      <c r="A3" s="2" t="s">
        <v>25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125.2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6696</v>
      </c>
      <c r="D6" s="13">
        <v>4273</v>
      </c>
      <c r="E6" s="14">
        <f>D6</f>
        <v>4273</v>
      </c>
    </row>
    <row r="7" spans="1:6">
      <c r="A7" s="7" t="s">
        <v>12</v>
      </c>
      <c r="B7" s="11"/>
      <c r="C7" s="13">
        <v>3115</v>
      </c>
      <c r="D7" s="13">
        <v>1988</v>
      </c>
      <c r="E7" s="14">
        <f>D7</f>
        <v>1988</v>
      </c>
    </row>
    <row r="8" spans="1:6">
      <c r="A8" s="7" t="s">
        <v>11</v>
      </c>
      <c r="B8" s="11"/>
      <c r="C8" s="13">
        <v>9387</v>
      </c>
      <c r="D8" s="13">
        <v>6985</v>
      </c>
      <c r="E8" s="14">
        <f>D8</f>
        <v>6985</v>
      </c>
      <c r="F8" s="22"/>
    </row>
    <row r="9" spans="1:6">
      <c r="A9" s="15" t="s">
        <v>13</v>
      </c>
      <c r="B9" s="11"/>
      <c r="C9" s="16"/>
      <c r="D9" s="13"/>
      <c r="E9" s="14">
        <f>C9</f>
        <v>0</v>
      </c>
    </row>
    <row r="10" spans="1:6">
      <c r="A10" s="7"/>
      <c r="B10" s="8" t="s">
        <v>14</v>
      </c>
      <c r="C10" s="17">
        <f>SUM(C6:C9)</f>
        <v>19198</v>
      </c>
      <c r="D10" s="17">
        <f>SUM(D6:D9)</f>
        <v>13246</v>
      </c>
      <c r="E10" s="18">
        <f>SUM(E6:E9)</f>
        <v>13246</v>
      </c>
    </row>
    <row r="11" spans="1:6">
      <c r="A11" s="10" t="s">
        <v>15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132.46</v>
      </c>
    </row>
    <row r="13" spans="1:6">
      <c r="A13" s="10" t="s">
        <v>16</v>
      </c>
      <c r="B13" s="11"/>
      <c r="C13" s="18"/>
      <c r="D13" s="18"/>
      <c r="E13" s="14">
        <f>C10*15%</f>
        <v>2879.7</v>
      </c>
    </row>
    <row r="14" spans="1:6">
      <c r="A14" s="15" t="s">
        <v>17</v>
      </c>
      <c r="B14" s="19"/>
      <c r="C14" s="18"/>
      <c r="D14" s="18"/>
      <c r="E14" s="14">
        <f>B4*8.2</f>
        <v>1026.6399999999999</v>
      </c>
    </row>
    <row r="15" spans="1:6">
      <c r="A15" s="7" t="s">
        <v>18</v>
      </c>
      <c r="B15" s="11"/>
      <c r="C15" s="18"/>
      <c r="D15" s="18"/>
      <c r="E15" s="14">
        <f>B4*7</f>
        <v>876.4</v>
      </c>
    </row>
    <row r="16" spans="1:6">
      <c r="A16" s="7" t="s">
        <v>19</v>
      </c>
      <c r="B16" s="11"/>
      <c r="C16" s="18"/>
      <c r="D16" s="18"/>
      <c r="E16" s="14">
        <f>B4*5</f>
        <v>626</v>
      </c>
    </row>
    <row r="17" spans="1:7">
      <c r="A17" s="7" t="s">
        <v>8</v>
      </c>
      <c r="B17" s="11"/>
      <c r="C17" s="18"/>
      <c r="D17" s="18"/>
      <c r="E17" s="14">
        <f>B4*6</f>
        <v>751.2</v>
      </c>
    </row>
    <row r="18" spans="1:7">
      <c r="A18" s="7" t="s">
        <v>7</v>
      </c>
      <c r="B18" s="11"/>
      <c r="C18" s="18"/>
      <c r="D18" s="18"/>
      <c r="E18" s="14">
        <f>B4*2.71</f>
        <v>339.29200000000003</v>
      </c>
    </row>
    <row r="19" spans="1:7">
      <c r="A19" s="15" t="s">
        <v>20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21</v>
      </c>
      <c r="B21" s="8"/>
      <c r="C21" s="20"/>
      <c r="D21" s="20"/>
      <c r="E21" s="20">
        <f>C21</f>
        <v>0</v>
      </c>
    </row>
    <row r="22" spans="1:7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7">
      <c r="A23" s="10"/>
      <c r="B23" s="11" t="s">
        <v>23</v>
      </c>
      <c r="C23" s="20"/>
      <c r="D23" s="20"/>
      <c r="E23" s="18">
        <f>E10+E22</f>
        <v>13246</v>
      </c>
      <c r="G23" s="12"/>
    </row>
    <row r="24" spans="1:7">
      <c r="A24" s="10" t="s">
        <v>24</v>
      </c>
      <c r="B24" s="8"/>
      <c r="C24" s="20"/>
      <c r="D24" s="20"/>
      <c r="E24" s="18">
        <f>C10-D10</f>
        <v>5952</v>
      </c>
    </row>
    <row r="25" spans="1:7">
      <c r="A25" s="4"/>
      <c r="B25" s="5"/>
      <c r="C25" s="21"/>
      <c r="D25" s="21"/>
      <c r="E25" s="21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2024-02-16T08:39:40Z</dcterms:modified>
</cp:coreProperties>
</file>