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22"/>
  <c r="E23" s="1"/>
  <c r="E6"/>
  <c r="E9"/>
  <c r="E7"/>
  <c r="D10"/>
  <c r="D23"/>
  <c r="C23"/>
  <c r="C10"/>
  <c r="E8"/>
  <c r="E12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<sst xmlns="http://schemas.openxmlformats.org/spreadsheetml/2006/main" count="29" uniqueCount="29">
  <si>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</si>
  <si>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</si>
  <si>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</si>
  <si>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</si>
  <si>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</si>
  <si>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</si>
  <si>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</si>
  <si>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</si>
  <si>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</si>
  <si>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</si>
  <si>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</si>
  <si>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</si>
  <si>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пр.Кирова д. 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</si>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</sst>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3.28515625" customWidth="1"/>
    <col min="3" max="3" width="11.85546875" customWidth="1"/>
    <col min="4" max="4" width="12" customWidth="1"/>
    <col min="5" max="5" width="16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227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12140</v>
      </c>
      <c r="D6" s="13">
        <v>11265</v>
      </c>
      <c r="E6" s="14">
        <f>D6</f>
        <v>11265</v>
      </c>
    </row>
    <row r="7" spans="1:5">
      <c r="A7" s="7" t="s">
        <v>13</v>
      </c>
      <c r="B7" s="11"/>
      <c r="C7" s="13">
        <v>5648</v>
      </c>
      <c r="D7" s="13">
        <v>5187</v>
      </c>
      <c r="E7" s="14">
        <f>D7</f>
        <v>5187</v>
      </c>
    </row>
    <row r="8" spans="1:5">
      <c r="A8" s="7" t="s">
        <v>11</v>
      </c>
      <c r="B8" s="11"/>
      <c r="C8" s="13">
        <v>4449</v>
      </c>
      <c r="D8" s="13">
        <v>5611</v>
      </c>
      <c r="E8" s="14">
        <f>D8</f>
        <v>5611</v>
      </c>
    </row>
    <row r="9" spans="1:5">
      <c r="A9" s="15" t="s">
        <v>14</v>
      </c>
      <c r="B9" s="11"/>
      <c r="C9" s="16">
        <v>903</v>
      </c>
      <c r="D9" s="13">
        <v>745</v>
      </c>
      <c r="E9" s="14">
        <f>D9</f>
        <v>745</v>
      </c>
    </row>
    <row r="10" spans="1:5">
      <c r="A10" s="7"/>
      <c r="B10" s="8" t="s">
        <v>15</v>
      </c>
      <c r="C10" s="17">
        <f>SUM(C6:C9)</f>
        <v>23140</v>
      </c>
      <c r="D10" s="17">
        <f>SUM(D6:D9)</f>
        <v>22808</v>
      </c>
      <c r="E10" s="18">
        <f>SUM(E6:E9)</f>
        <v>22808</v>
      </c>
    </row>
    <row r="11" spans="1:5">
      <c r="A11" s="10" t="s">
        <v>16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(D23+D10)*1%</f>
        <v>236.08</v>
      </c>
    </row>
    <row r="13" spans="1:5">
      <c r="A13" s="10" t="s">
        <v>17</v>
      </c>
      <c r="B13" s="11"/>
      <c r="C13" s="18"/>
      <c r="D13" s="18"/>
      <c r="E13" s="14">
        <f>C10*10%</f>
        <v>2314</v>
      </c>
    </row>
    <row r="14" spans="1:5">
      <c r="A14" s="15" t="s">
        <v>28</v>
      </c>
      <c r="B14" s="11"/>
      <c r="C14" s="18"/>
      <c r="D14" s="18"/>
      <c r="E14" s="14">
        <f>B4*12.8</f>
        <v>2905.6000000000004</v>
      </c>
    </row>
    <row r="15" spans="1:5">
      <c r="A15" s="15" t="s">
        <v>18</v>
      </c>
      <c r="B15" s="19"/>
      <c r="C15" s="18"/>
      <c r="D15" s="18"/>
      <c r="E15" s="14">
        <f>B4*8.2</f>
        <v>1861.3999999999999</v>
      </c>
    </row>
    <row r="16" spans="1:5">
      <c r="A16" s="7" t="s">
        <v>19</v>
      </c>
      <c r="B16" s="11"/>
      <c r="C16" s="18"/>
      <c r="D16" s="18"/>
      <c r="E16" s="14">
        <f>B4*7</f>
        <v>1589</v>
      </c>
    </row>
    <row r="17" spans="1:7">
      <c r="A17" s="7" t="s">
        <v>20</v>
      </c>
      <c r="B17" s="11"/>
      <c r="C17" s="18"/>
      <c r="D17" s="18"/>
      <c r="E17" s="14">
        <f>B4*5</f>
        <v>1135</v>
      </c>
    </row>
    <row r="18" spans="1:7">
      <c r="A18" s="7" t="s">
        <v>8</v>
      </c>
      <c r="B18" s="11"/>
      <c r="C18" s="18"/>
      <c r="D18" s="18"/>
      <c r="E18" s="14">
        <f>B4*6</f>
        <v>1362</v>
      </c>
    </row>
    <row r="19" spans="1:7">
      <c r="A19" s="7" t="s">
        <v>7</v>
      </c>
      <c r="B19" s="11"/>
      <c r="C19" s="18"/>
      <c r="D19" s="18"/>
      <c r="E19" s="14">
        <f>B4*2.71</f>
        <v>615.16999999999996</v>
      </c>
    </row>
    <row r="20" spans="1:7">
      <c r="A20" s="15" t="s">
        <v>21</v>
      </c>
      <c r="B20" s="11"/>
      <c r="C20" s="18"/>
      <c r="D20" s="18"/>
      <c r="E20" s="14"/>
    </row>
    <row r="21" spans="1:7">
      <c r="A21" s="15"/>
      <c r="B21" s="11"/>
      <c r="C21" s="18"/>
      <c r="D21" s="18"/>
      <c r="E21" s="14"/>
    </row>
    <row r="22" spans="1:7">
      <c r="A22" s="10" t="s">
        <v>22</v>
      </c>
      <c r="B22" s="8"/>
      <c r="C22" s="20">
        <v>894</v>
      </c>
      <c r="D22" s="20">
        <v>800</v>
      </c>
      <c r="E22" s="20">
        <f>D22</f>
        <v>800</v>
      </c>
    </row>
    <row r="23" spans="1:7">
      <c r="A23" s="10"/>
      <c r="B23" s="11" t="s">
        <v>23</v>
      </c>
      <c r="C23" s="18">
        <f>SUM(C22:C22)</f>
        <v>894</v>
      </c>
      <c r="D23" s="18">
        <f>SUM(D22:D22)</f>
        <v>800</v>
      </c>
      <c r="E23" s="18">
        <f>SUM(E22:E22)</f>
        <v>800</v>
      </c>
      <c r="G23" s="12"/>
    </row>
    <row r="24" spans="1:7">
      <c r="A24" s="10"/>
      <c r="B24" s="11" t="s">
        <v>24</v>
      </c>
      <c r="C24" s="20"/>
      <c r="D24" s="20"/>
      <c r="E24" s="18">
        <f>E10+E23</f>
        <v>23608</v>
      </c>
    </row>
    <row r="25" spans="1:7">
      <c r="A25" s="10" t="s">
        <v>25</v>
      </c>
      <c r="B25" s="8"/>
      <c r="C25" s="20"/>
      <c r="D25" s="20"/>
      <c r="E25" s="18"/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2024-02-12T13:30:43Z</dcterms:modified>
</cp:coreProperties>
</file>