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19"/>
  <c r="E18"/>
  <c r="E17"/>
  <c r="E16"/>
  <c r="E15"/>
  <c r="E14"/>
  <c r="D23"/>
  <c r="C23"/>
  <c r="E22"/>
  <c r="E23" s="1"/>
  <c r="D10"/>
  <c r="C10"/>
  <c r="E9"/>
  <c r="E12" l="1"/>
  <c r="E25"/>
  <c r="E10"/>
  <c r="E24" s="1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<sst xmlns="http://schemas.openxmlformats.org/spreadsheetml/2006/main" count="30" uniqueCount="30">
  <si>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</si>
  <si>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</si>
  <si>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</si>
  <si>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</si>
  <si>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</si>
  <si>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</si>
  <si>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</si>
  <si>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</si>
  <si>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</si>
  <si>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</si>
  <si>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</si>
  <si>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</si>
  <si>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площадь дома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</si>
  <si>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</si>
  <si>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</si>
  <si>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</si>
  <si>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</si>
  <si>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</si>
  <si>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</si>
  <si>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</si>
  <si>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</si>
  <si>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</si>
  <si>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</si>
  <si>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</si>
  <si>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</si>
  <si>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</si>
  <si>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</si>
  <si>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пр.Урицкого д.113</t>
  </si>
  <si>
    <t>Отчет об исполнении ООО  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</si>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</sst>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45.140625" customWidth="1"/>
    <col min="3" max="3" width="11.5703125" customWidth="1"/>
    <col min="4" max="4" width="11" customWidth="1"/>
    <col min="5" max="5" width="15.28515625" customWidth="1"/>
  </cols>
  <sheetData>
    <row r="1" spans="1:9">
      <c r="A1" s="1" t="s">
        <v>28</v>
      </c>
    </row>
    <row r="3" spans="1:9">
      <c r="A3" s="2" t="s">
        <v>27</v>
      </c>
      <c r="B3" s="3"/>
      <c r="C3" s="3" t="s">
        <v>0</v>
      </c>
      <c r="D3" s="3" t="s">
        <v>1</v>
      </c>
      <c r="E3" s="3" t="s">
        <v>2</v>
      </c>
    </row>
    <row r="4" spans="1:9">
      <c r="A4" s="4" t="s">
        <v>12</v>
      </c>
      <c r="B4" s="5">
        <v>178.9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9568</v>
      </c>
      <c r="D6" s="14">
        <v>9993</v>
      </c>
      <c r="E6" s="15">
        <v>7337</v>
      </c>
      <c r="F6" s="25"/>
    </row>
    <row r="7" spans="1:9">
      <c r="A7" s="7" t="s">
        <v>13</v>
      </c>
      <c r="B7" s="11"/>
      <c r="C7" s="14">
        <v>4451</v>
      </c>
      <c r="D7" s="14">
        <v>4650</v>
      </c>
      <c r="E7" s="15">
        <f>D7</f>
        <v>4650</v>
      </c>
    </row>
    <row r="8" spans="1:9">
      <c r="A8" s="7" t="s">
        <v>11</v>
      </c>
      <c r="B8" s="11"/>
      <c r="C8" s="14">
        <v>13794</v>
      </c>
      <c r="D8" s="14">
        <v>20077</v>
      </c>
      <c r="E8" s="15">
        <f>D8</f>
        <v>20077</v>
      </c>
      <c r="I8" s="25"/>
    </row>
    <row r="9" spans="1:9">
      <c r="A9" s="16" t="s">
        <v>14</v>
      </c>
      <c r="B9" s="11"/>
      <c r="C9" s="17"/>
      <c r="D9" s="14"/>
      <c r="E9" s="15">
        <f>C9</f>
        <v>0</v>
      </c>
    </row>
    <row r="10" spans="1:9">
      <c r="A10" s="7"/>
      <c r="B10" s="8" t="s">
        <v>15</v>
      </c>
      <c r="C10" s="18">
        <f>SUM(C6:C9)</f>
        <v>27813</v>
      </c>
      <c r="D10" s="18">
        <f>SUM(D6:D9)</f>
        <v>34720</v>
      </c>
      <c r="E10" s="19">
        <f>SUM(E6:E9)</f>
        <v>32064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(D23+D10)*1%</f>
        <v>352.97</v>
      </c>
    </row>
    <row r="13" spans="1:9">
      <c r="A13" s="10" t="s">
        <v>17</v>
      </c>
      <c r="B13" s="11"/>
      <c r="C13" s="19"/>
      <c r="D13" s="19"/>
      <c r="E13" s="15">
        <f>C10*15%</f>
        <v>4171.95</v>
      </c>
    </row>
    <row r="14" spans="1:9">
      <c r="A14" s="16" t="s">
        <v>29</v>
      </c>
      <c r="B14" s="11"/>
      <c r="C14" s="19"/>
      <c r="D14" s="19"/>
      <c r="E14" s="15">
        <f>B4*12.8</f>
        <v>2289.92</v>
      </c>
    </row>
    <row r="15" spans="1:9">
      <c r="A15" s="16" t="s">
        <v>18</v>
      </c>
      <c r="B15" s="20"/>
      <c r="C15" s="19"/>
      <c r="D15" s="19"/>
      <c r="E15" s="15">
        <f>B4*8.2</f>
        <v>1466.98</v>
      </c>
    </row>
    <row r="16" spans="1:9">
      <c r="A16" s="7" t="s">
        <v>19</v>
      </c>
      <c r="B16" s="11"/>
      <c r="C16" s="19"/>
      <c r="D16" s="19"/>
      <c r="E16" s="15">
        <f>B4*7</f>
        <v>1252.3</v>
      </c>
    </row>
    <row r="17" spans="1:7">
      <c r="A17" s="7" t="s">
        <v>20</v>
      </c>
      <c r="B17" s="11"/>
      <c r="C17" s="19"/>
      <c r="D17" s="19"/>
      <c r="E17" s="15">
        <f>B4*5</f>
        <v>894.5</v>
      </c>
    </row>
    <row r="18" spans="1:7">
      <c r="A18" s="7" t="s">
        <v>8</v>
      </c>
      <c r="B18" s="11"/>
      <c r="C18" s="19"/>
      <c r="D18" s="19"/>
      <c r="E18" s="15">
        <f>B4*6</f>
        <v>1073.4000000000001</v>
      </c>
    </row>
    <row r="19" spans="1:7">
      <c r="A19" s="7" t="s">
        <v>7</v>
      </c>
      <c r="B19" s="11"/>
      <c r="C19" s="19"/>
      <c r="D19" s="19"/>
      <c r="E19" s="15">
        <f>B4*2.71</f>
        <v>484.81900000000002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>
        <v>688</v>
      </c>
      <c r="D22" s="21">
        <v>577</v>
      </c>
      <c r="E22" s="21">
        <f>C22</f>
        <v>688</v>
      </c>
    </row>
    <row r="23" spans="1:7">
      <c r="A23" s="10"/>
      <c r="B23" s="11" t="s">
        <v>23</v>
      </c>
      <c r="C23" s="19">
        <f>SUM(C22:C22)</f>
        <v>688</v>
      </c>
      <c r="D23" s="19">
        <f>SUM(D22:D22)</f>
        <v>577</v>
      </c>
      <c r="E23" s="19">
        <f>SUM(E22:E22)</f>
        <v>688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32752</v>
      </c>
    </row>
    <row r="25" spans="1:7">
      <c r="A25" s="10" t="s">
        <v>25</v>
      </c>
      <c r="B25" s="8"/>
      <c r="C25" s="21"/>
      <c r="D25" s="21"/>
      <c r="E25" s="19">
        <f>C10-D10</f>
        <v>-6907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2024-02-26T11:28:02Z</dcterms:modified>
</cp:coreProperties>
</file>