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D23"/>
  <c r="C23"/>
  <c r="E22"/>
  <c r="E23" s="1"/>
  <c r="D10"/>
  <c r="C10"/>
  <c r="E13" s="1"/>
  <c r="E9"/>
  <c r="E8"/>
  <c r="E6"/>
  <c r="E12" l="1"/>
  <c r="E10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<sst xmlns="http://schemas.openxmlformats.org/spreadsheetml/2006/main" count="29" uniqueCount="29">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</sst>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28515625" customWidth="1"/>
    <col min="2" max="2" width="40" customWidth="1"/>
    <col min="3" max="3" width="12" customWidth="1"/>
    <col min="4" max="4" width="12.28515625" customWidth="1"/>
    <col min="5" max="5" width="16.5703125" customWidth="1"/>
  </cols>
  <sheetData>
    <row r="1" spans="1:5">
      <c r="A1" s="1" t="s">
        <v>27</v>
      </c>
    </row>
    <row r="3" spans="1:5">
      <c r="A3" s="13" t="s">
        <v>6</v>
      </c>
      <c r="B3" s="9"/>
      <c r="C3" s="2" t="s">
        <v>0</v>
      </c>
      <c r="D3" s="2" t="s">
        <v>1</v>
      </c>
      <c r="E3" s="14" t="s">
        <v>7</v>
      </c>
    </row>
    <row r="4" spans="1:5">
      <c r="A4" s="15" t="s">
        <v>8</v>
      </c>
      <c r="B4" s="16">
        <v>111.7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5973.76</v>
      </c>
      <c r="D6" s="20">
        <v>3351.51</v>
      </c>
      <c r="E6" s="21">
        <f>D6</f>
        <v>3351.51</v>
      </c>
    </row>
    <row r="7" spans="1:5">
      <c r="A7" s="6" t="s">
        <v>10</v>
      </c>
      <c r="B7" s="11"/>
      <c r="C7" s="20">
        <v>2779</v>
      </c>
      <c r="D7" s="20">
        <v>1559</v>
      </c>
      <c r="E7" s="21">
        <f>D7</f>
        <v>1559</v>
      </c>
    </row>
    <row r="8" spans="1:5">
      <c r="A8" s="6" t="s">
        <v>23</v>
      </c>
      <c r="B8" s="11"/>
      <c r="C8" s="20">
        <v>6073</v>
      </c>
      <c r="D8" s="20">
        <v>5237</v>
      </c>
      <c r="E8" s="21">
        <f>D8</f>
        <v>5237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14825.76</v>
      </c>
      <c r="D10" s="22">
        <f>SUM(D6:D9)</f>
        <v>10147.51</v>
      </c>
      <c r="E10" s="23">
        <f>SUM(E6:E9)</f>
        <v>10147.51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101.4751</v>
      </c>
    </row>
    <row r="13" spans="1:5">
      <c r="A13" s="10" t="s">
        <v>24</v>
      </c>
      <c r="B13" s="11"/>
      <c r="C13" s="23"/>
      <c r="D13" s="23"/>
      <c r="E13" s="21">
        <f>C10*15%</f>
        <v>2223.864</v>
      </c>
    </row>
    <row r="14" spans="1:5">
      <c r="A14" s="19" t="s">
        <v>28</v>
      </c>
      <c r="B14" s="11"/>
      <c r="C14" s="23"/>
      <c r="D14" s="23"/>
      <c r="E14" s="21">
        <f>B4*12.8</f>
        <v>1429.7600000000002</v>
      </c>
    </row>
    <row r="15" spans="1:5">
      <c r="A15" s="19" t="s">
        <v>14</v>
      </c>
      <c r="B15" s="24"/>
      <c r="C15" s="23"/>
      <c r="D15" s="23"/>
      <c r="E15" s="21">
        <f>B4*8.2</f>
        <v>915.93999999999994</v>
      </c>
    </row>
    <row r="16" spans="1:5">
      <c r="A16" s="6" t="s">
        <v>15</v>
      </c>
      <c r="B16" s="11"/>
      <c r="C16" s="23"/>
      <c r="D16" s="23"/>
      <c r="E16" s="21">
        <f>B4*7</f>
        <v>781.9</v>
      </c>
    </row>
    <row r="17" spans="1:7">
      <c r="A17" s="6" t="s">
        <v>16</v>
      </c>
      <c r="B17" s="11"/>
      <c r="C17" s="23"/>
      <c r="D17" s="23"/>
      <c r="E17" s="21">
        <f>B4*5</f>
        <v>558.5</v>
      </c>
    </row>
    <row r="18" spans="1:7">
      <c r="A18" s="6" t="s">
        <v>25</v>
      </c>
      <c r="B18" s="11"/>
      <c r="C18" s="23"/>
      <c r="D18" s="23"/>
      <c r="E18" s="21">
        <f>B4*6</f>
        <v>670.2</v>
      </c>
    </row>
    <row r="19" spans="1:7">
      <c r="A19" s="6" t="s">
        <v>26</v>
      </c>
      <c r="B19" s="11"/>
      <c r="C19" s="23"/>
      <c r="D19" s="23"/>
      <c r="E19" s="21">
        <f>B4*2.71</f>
        <v>302.70699999999999</v>
      </c>
    </row>
    <row r="20" spans="1:7">
      <c r="A20" s="19" t="s">
        <v>17</v>
      </c>
      <c r="B20" s="11"/>
      <c r="C20" s="23"/>
      <c r="D20" s="23"/>
      <c r="E20" s="21"/>
      <c r="G20" s="12"/>
    </row>
    <row r="21" spans="1:7">
      <c r="A21" s="19"/>
      <c r="B21" s="11"/>
      <c r="C21" s="23"/>
      <c r="D21" s="23"/>
      <c r="E21" s="21"/>
    </row>
    <row r="22" spans="1:7">
      <c r="A22" s="10" t="s">
        <v>18</v>
      </c>
      <c r="B22" s="7"/>
      <c r="C22" s="25"/>
      <c r="D22" s="25"/>
      <c r="E22" s="25">
        <f>C22</f>
        <v>0</v>
      </c>
    </row>
    <row r="23" spans="1:7">
      <c r="A23" s="10"/>
      <c r="B23" s="11" t="s">
        <v>19</v>
      </c>
      <c r="C23" s="23">
        <f>SUM(C22:C22)</f>
        <v>0</v>
      </c>
      <c r="D23" s="23">
        <f>SUM(D22:D22)</f>
        <v>0</v>
      </c>
      <c r="E23" s="23">
        <f>SUM(E22:E22)</f>
        <v>0</v>
      </c>
    </row>
    <row r="24" spans="1:7">
      <c r="A24" s="10"/>
      <c r="B24" s="11" t="s">
        <v>20</v>
      </c>
      <c r="C24" s="25"/>
      <c r="D24" s="25"/>
      <c r="E24" s="23">
        <f>E10+E23</f>
        <v>10147.51</v>
      </c>
    </row>
    <row r="25" spans="1:7">
      <c r="A25" s="10" t="s">
        <v>21</v>
      </c>
      <c r="B25" s="7"/>
      <c r="C25" s="25"/>
      <c r="D25" s="25"/>
      <c r="E25" s="23">
        <f>C10-D10</f>
        <v>4678.25</v>
      </c>
    </row>
    <row r="26" spans="1:7">
      <c r="A26" s="3"/>
      <c r="B26" s="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2024-02-08T10:52:34Z</dcterms:modified>
</cp:coreProperties>
</file>