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E8"/>
  <c r="D22"/>
  <c r="C22"/>
  <c r="E21"/>
  <c r="E22" s="1"/>
  <c r="D10"/>
  <c r="C10"/>
  <c r="E13" s="1"/>
  <c r="E9"/>
  <c r="E12" l="1"/>
  <c r="E10"/>
  <c r="E23" s="1"/>
  <c r="E26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<sst xmlns="http://schemas.openxmlformats.org/spreadsheetml/2006/main" count="30" uniqueCount="30">
  <si>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</si>
  <si>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</si>
  <si>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</si>
  <si>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</si>
  <si>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</si>
  <si>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</si>
  <si>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</si>
  <si>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</si>
  <si>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</si>
  <si>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</si>
  <si>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</si>
  <si>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</si>
  <si>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</si>
  <si>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</si>
  <si>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</si>
  <si>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</si>
  <si>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</si>
  <si>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</si>
  <si>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</si>
  <si>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</si>
  <si>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</si>
  <si>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</si>
  <si>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</si>
  <si>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</si>
  <si>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</si>
  <si>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</si>
  <si>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</si>
  <si>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</si>
  <si>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 xml:space="preserve">ул.Западная д.8а </t>
  </si>
  <si>
    <t>Отчет об исполнении ООО"Наш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</si>
</sst>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1" max="1" width="14.5703125" customWidth="1"/>
    <col min="2" max="2" width="37.5703125" customWidth="1"/>
    <col min="3" max="3" width="11.85546875" customWidth="1"/>
    <col min="4" max="4" width="10.85546875" customWidth="1"/>
    <col min="5" max="5" width="15.42578125" customWidth="1"/>
  </cols>
  <sheetData>
    <row r="1" spans="1:6">
      <c r="A1" s="1" t="s">
        <v>29</v>
      </c>
    </row>
    <row r="3" spans="1:6">
      <c r="A3" s="14" t="s">
        <v>28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166.2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9731</v>
      </c>
      <c r="D6" s="20">
        <v>7612</v>
      </c>
      <c r="E6" s="21">
        <f>D6</f>
        <v>7612</v>
      </c>
    </row>
    <row r="7" spans="1:6">
      <c r="A7" s="6" t="s">
        <v>11</v>
      </c>
      <c r="B7" s="11"/>
      <c r="C7" s="20">
        <v>4486</v>
      </c>
      <c r="D7" s="20">
        <v>3509</v>
      </c>
      <c r="E7" s="21">
        <f>D7</f>
        <v>3509</v>
      </c>
    </row>
    <row r="8" spans="1:6">
      <c r="A8" s="6" t="s">
        <v>24</v>
      </c>
      <c r="B8" s="11"/>
      <c r="C8" s="20"/>
      <c r="D8" s="20"/>
      <c r="E8" s="21">
        <f>D8</f>
        <v>0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/>
      <c r="B10" s="7" t="s">
        <v>13</v>
      </c>
      <c r="C10" s="22">
        <f>SUM(C6:C9)</f>
        <v>14217</v>
      </c>
      <c r="D10" s="22">
        <f>SUM(D6:D9)</f>
        <v>11121</v>
      </c>
      <c r="E10" s="23">
        <f>SUM(E6:E9)</f>
        <v>11121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111.21000000000001</v>
      </c>
    </row>
    <row r="13" spans="1:6">
      <c r="A13" s="10" t="s">
        <v>25</v>
      </c>
      <c r="B13" s="11"/>
      <c r="C13" s="23"/>
      <c r="D13" s="23"/>
      <c r="E13" s="21">
        <f>C10*15%</f>
        <v>2132.5499999999997</v>
      </c>
    </row>
    <row r="14" spans="1:6">
      <c r="A14" s="19" t="s">
        <v>15</v>
      </c>
      <c r="B14" s="24"/>
      <c r="C14" s="23"/>
      <c r="D14" s="23"/>
      <c r="E14" s="21">
        <f>B4*8.2</f>
        <v>1362.8399999999997</v>
      </c>
    </row>
    <row r="15" spans="1:6">
      <c r="A15" s="6" t="s">
        <v>16</v>
      </c>
      <c r="B15" s="11"/>
      <c r="C15" s="23"/>
      <c r="D15" s="23"/>
      <c r="E15" s="21">
        <f>B4*7</f>
        <v>1163.3999999999999</v>
      </c>
    </row>
    <row r="16" spans="1:6">
      <c r="A16" s="6" t="s">
        <v>17</v>
      </c>
      <c r="B16" s="11"/>
      <c r="C16" s="23"/>
      <c r="D16" s="23"/>
      <c r="E16" s="21">
        <f>B4*5</f>
        <v>831</v>
      </c>
      <c r="F16" s="13"/>
    </row>
    <row r="17" spans="1:7">
      <c r="A17" s="6" t="s">
        <v>26</v>
      </c>
      <c r="B17" s="11"/>
      <c r="C17" s="23"/>
      <c r="D17" s="23"/>
      <c r="E17" s="21">
        <f>B4*6</f>
        <v>997.19999999999993</v>
      </c>
    </row>
    <row r="18" spans="1:7">
      <c r="A18" s="6" t="s">
        <v>27</v>
      </c>
      <c r="B18" s="11"/>
      <c r="C18" s="23"/>
      <c r="D18" s="23"/>
      <c r="E18" s="21">
        <f>B4*2.71</f>
        <v>450.40199999999999</v>
      </c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/>
      <c r="D21" s="25"/>
      <c r="E21" s="25">
        <f>C21</f>
        <v>0</v>
      </c>
      <c r="G21" s="13"/>
    </row>
    <row r="22" spans="1:7">
      <c r="A22" s="10"/>
      <c r="B22" s="11" t="s">
        <v>20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7">
      <c r="A23" s="10"/>
      <c r="B23" s="11" t="s">
        <v>21</v>
      </c>
      <c r="C23" s="25"/>
      <c r="D23" s="25"/>
      <c r="E23" s="23">
        <f>E10+E22</f>
        <v>11121</v>
      </c>
    </row>
    <row r="24" spans="1:7">
      <c r="A24" s="10" t="s">
        <v>22</v>
      </c>
      <c r="B24" s="7"/>
      <c r="C24" s="25"/>
      <c r="D24" s="25"/>
      <c r="E24" s="23">
        <v>0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2024-02-29T06:24:50Z</dcterms:modified>
</cp:coreProperties>
</file>