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19"/>
  <c r="E18"/>
  <c r="E17"/>
  <c r="E16"/>
  <c r="E14"/>
  <c r="E15"/>
  <c r="D23"/>
  <c r="C23"/>
  <c r="E22"/>
  <c r="E23" s="1"/>
  <c r="D10"/>
  <c r="C10"/>
  <c r="E13" s="1"/>
  <c r="E9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<sst xmlns="http://schemas.openxmlformats.org/spreadsheetml/2006/main" count="29" uniqueCount="29">
  <si>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</si>
  <si>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</si>
  <si>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</si>
  <si>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</si>
  <si>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</si>
  <si>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</si>
  <si>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</si>
  <si>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</si>
  <si>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</si>
  <si>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</si>
  <si>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</si>
  <si>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</si>
  <si>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ул.Московская д.32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</si>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</sst>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showWhiteSpace="0" view="pageLayout" workbookViewId="0">
      <selection sqref="A1:E27"/>
    </sheetView>
  </sheetViews>
  <sheetFormatPr defaultRowHeight="15"/>
  <cols>
    <col min="2" max="2" width="48.140625" customWidth="1"/>
    <col min="3" max="3" width="11.140625" customWidth="1"/>
    <col min="4" max="4" width="10.5703125" customWidth="1"/>
    <col min="5" max="5" width="16.285156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200.3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10712</v>
      </c>
      <c r="D6" s="13">
        <v>10879</v>
      </c>
      <c r="E6" s="14">
        <v>8560</v>
      </c>
    </row>
    <row r="7" spans="1:6">
      <c r="A7" s="7" t="s">
        <v>13</v>
      </c>
      <c r="B7" s="11"/>
      <c r="C7" s="13">
        <v>4984</v>
      </c>
      <c r="D7" s="13">
        <v>5062</v>
      </c>
      <c r="E7" s="14">
        <f>D7</f>
        <v>5062</v>
      </c>
    </row>
    <row r="8" spans="1:6">
      <c r="A8" s="7" t="s">
        <v>11</v>
      </c>
      <c r="B8" s="11"/>
      <c r="C8" s="13">
        <v>16347</v>
      </c>
      <c r="D8" s="13">
        <v>16707</v>
      </c>
      <c r="E8" s="14">
        <f>D8</f>
        <v>16707</v>
      </c>
    </row>
    <row r="9" spans="1:6">
      <c r="A9" s="15" t="s">
        <v>14</v>
      </c>
      <c r="B9" s="11"/>
      <c r="C9" s="16">
        <v>797</v>
      </c>
      <c r="D9" s="13">
        <v>811</v>
      </c>
      <c r="E9" s="14">
        <f>C9</f>
        <v>797</v>
      </c>
    </row>
    <row r="10" spans="1:6">
      <c r="A10" s="7"/>
      <c r="B10" s="8" t="s">
        <v>15</v>
      </c>
      <c r="C10" s="17">
        <f>SUM(C6:C9)</f>
        <v>32840</v>
      </c>
      <c r="D10" s="17">
        <f>SUM(D6:D9)</f>
        <v>33459</v>
      </c>
      <c r="E10" s="18">
        <f>SUM(E6:E9)</f>
        <v>31126</v>
      </c>
      <c r="F10" s="24"/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341.25</v>
      </c>
      <c r="F12" s="24"/>
    </row>
    <row r="13" spans="1:6">
      <c r="A13" s="10" t="s">
        <v>17</v>
      </c>
      <c r="B13" s="11"/>
      <c r="C13" s="18"/>
      <c r="D13" s="18"/>
      <c r="E13" s="14">
        <f>C10*15%</f>
        <v>4926</v>
      </c>
    </row>
    <row r="14" spans="1:6">
      <c r="A14" s="15" t="s">
        <v>18</v>
      </c>
      <c r="B14" s="19"/>
      <c r="C14" s="18"/>
      <c r="D14" s="18"/>
      <c r="E14" s="14">
        <f>B4*8.2</f>
        <v>1642.46</v>
      </c>
    </row>
    <row r="15" spans="1:6">
      <c r="A15" s="15" t="s">
        <v>28</v>
      </c>
      <c r="B15" s="19"/>
      <c r="C15" s="18"/>
      <c r="D15" s="18"/>
      <c r="E15" s="14">
        <f>B4*12.8</f>
        <v>2563.84</v>
      </c>
    </row>
    <row r="16" spans="1:6">
      <c r="A16" s="7" t="s">
        <v>19</v>
      </c>
      <c r="B16" s="11"/>
      <c r="C16" s="18"/>
      <c r="D16" s="18"/>
      <c r="E16" s="14">
        <f>B4*7</f>
        <v>1402.1000000000001</v>
      </c>
    </row>
    <row r="17" spans="1:8">
      <c r="A17" s="7" t="s">
        <v>20</v>
      </c>
      <c r="B17" s="11"/>
      <c r="C17" s="18"/>
      <c r="D17" s="18"/>
      <c r="E17" s="14">
        <f>B4*5</f>
        <v>1001.5</v>
      </c>
    </row>
    <row r="18" spans="1:8">
      <c r="A18" s="7" t="s">
        <v>8</v>
      </c>
      <c r="B18" s="11"/>
      <c r="C18" s="18"/>
      <c r="D18" s="18"/>
      <c r="E18" s="14">
        <f>B4*6</f>
        <v>1201.8000000000002</v>
      </c>
    </row>
    <row r="19" spans="1:8">
      <c r="A19" s="7" t="s">
        <v>7</v>
      </c>
      <c r="B19" s="11"/>
      <c r="C19" s="18"/>
      <c r="D19" s="18"/>
      <c r="E19" s="14">
        <f>B4*2.71</f>
        <v>542.81299999999999</v>
      </c>
      <c r="G19" s="24"/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>
        <v>666</v>
      </c>
      <c r="D22" s="20">
        <v>666</v>
      </c>
      <c r="E22" s="20">
        <f>C22</f>
        <v>666</v>
      </c>
    </row>
    <row r="23" spans="1:8">
      <c r="A23" s="10"/>
      <c r="B23" s="11" t="s">
        <v>23</v>
      </c>
      <c r="C23" s="18">
        <f>SUM(C22:C22)</f>
        <v>666</v>
      </c>
      <c r="D23" s="18">
        <f>SUM(D22:D22)</f>
        <v>666</v>
      </c>
      <c r="E23" s="18">
        <f>SUM(E22:E22)</f>
        <v>666</v>
      </c>
      <c r="F23" s="12"/>
      <c r="G23" s="12"/>
      <c r="H23" s="12"/>
    </row>
    <row r="24" spans="1:8">
      <c r="A24" s="10"/>
      <c r="B24" s="11" t="s">
        <v>24</v>
      </c>
      <c r="C24" s="20"/>
      <c r="D24" s="20"/>
      <c r="E24" s="18">
        <f>E10+E23</f>
        <v>31792</v>
      </c>
    </row>
    <row r="25" spans="1:8">
      <c r="A25" s="10" t="s">
        <v>25</v>
      </c>
      <c r="B25" s="8"/>
      <c r="C25" s="20"/>
      <c r="D25" s="20"/>
      <c r="E25" s="18">
        <f>C10-D10</f>
        <v>-619</v>
      </c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2024-02-27T08:03:03Z</dcterms:modified>
</cp:coreProperties>
</file>