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7"/>
  <c r="E18"/>
  <c r="E17"/>
  <c r="E16"/>
  <c r="E15"/>
  <c r="E14"/>
  <c r="D22"/>
  <c r="C22"/>
  <c r="E21"/>
  <c r="E22" s="1"/>
  <c r="D10"/>
  <c r="C10"/>
  <c r="E13" s="1"/>
  <c r="E9"/>
  <c r="E12" l="1"/>
  <c r="E10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<sst xmlns="http://schemas.openxmlformats.org/spreadsheetml/2006/main" count="28" uniqueCount="28">
  <si>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</si>
  <si>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</si>
  <si>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</si>
  <si>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</si>
  <si>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</si>
  <si>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</si>
  <si>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</si>
  <si>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</si>
  <si>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</si>
  <si>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</si>
  <si>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</si>
  <si>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</si>
  <si>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ул.Нарвскаяд.37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</si>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</sst>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1.85546875" customWidth="1"/>
    <col min="3" max="3" width="10.85546875" customWidth="1"/>
    <col min="4" max="4" width="10.28515625" customWidth="1"/>
    <col min="5" max="5" width="15.42578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129.19999999999999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6906</v>
      </c>
      <c r="D6" s="14">
        <v>4379</v>
      </c>
      <c r="E6" s="15">
        <f>D6</f>
        <v>4379</v>
      </c>
    </row>
    <row r="7" spans="1:5">
      <c r="A7" s="7" t="s">
        <v>13</v>
      </c>
      <c r="B7" s="11"/>
      <c r="C7" s="14">
        <v>3213</v>
      </c>
      <c r="D7" s="14">
        <v>2038</v>
      </c>
      <c r="E7" s="15">
        <f>D7</f>
        <v>2038</v>
      </c>
    </row>
    <row r="8" spans="1:5">
      <c r="A8" s="7" t="s">
        <v>11</v>
      </c>
      <c r="B8" s="11"/>
      <c r="C8" s="14">
        <v>3825</v>
      </c>
      <c r="D8" s="14">
        <v>4184</v>
      </c>
      <c r="E8" s="15">
        <f>D8</f>
        <v>4184</v>
      </c>
    </row>
    <row r="9" spans="1:5">
      <c r="A9" s="16" t="s">
        <v>14</v>
      </c>
      <c r="B9" s="11"/>
      <c r="C9" s="17">
        <v>514</v>
      </c>
      <c r="D9" s="14">
        <v>328</v>
      </c>
      <c r="E9" s="15">
        <f>C9</f>
        <v>514</v>
      </c>
    </row>
    <row r="10" spans="1:5">
      <c r="A10" s="7"/>
      <c r="B10" s="8" t="s">
        <v>15</v>
      </c>
      <c r="C10" s="18">
        <f>SUM(C6:C9)</f>
        <v>14458</v>
      </c>
      <c r="D10" s="18">
        <f>SUM(D6:D9)</f>
        <v>10929</v>
      </c>
      <c r="E10" s="19">
        <f>SUM(E6:E9)</f>
        <v>11115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114.23</v>
      </c>
    </row>
    <row r="13" spans="1:5">
      <c r="A13" s="10" t="s">
        <v>17</v>
      </c>
      <c r="B13" s="11"/>
      <c r="C13" s="19"/>
      <c r="D13" s="19"/>
      <c r="E13" s="15">
        <f>C10*10%</f>
        <v>1445.8000000000002</v>
      </c>
    </row>
    <row r="14" spans="1:5">
      <c r="A14" s="16" t="s">
        <v>18</v>
      </c>
      <c r="B14" s="20"/>
      <c r="C14" s="19"/>
      <c r="D14" s="19"/>
      <c r="E14" s="15">
        <f>B4*8.2</f>
        <v>1059.4399999999998</v>
      </c>
    </row>
    <row r="15" spans="1:5">
      <c r="A15" s="7" t="s">
        <v>19</v>
      </c>
      <c r="B15" s="11"/>
      <c r="C15" s="19"/>
      <c r="D15" s="19"/>
      <c r="E15" s="15">
        <f>B4*7</f>
        <v>904.39999999999986</v>
      </c>
    </row>
    <row r="16" spans="1:5">
      <c r="A16" s="7" t="s">
        <v>20</v>
      </c>
      <c r="B16" s="11"/>
      <c r="C16" s="19"/>
      <c r="D16" s="19"/>
      <c r="E16" s="15">
        <f>B4*5</f>
        <v>646</v>
      </c>
    </row>
    <row r="17" spans="1:8">
      <c r="A17" s="7" t="s">
        <v>8</v>
      </c>
      <c r="B17" s="11"/>
      <c r="C17" s="19"/>
      <c r="D17" s="19"/>
      <c r="E17" s="15">
        <f>B4*6</f>
        <v>775.19999999999993</v>
      </c>
    </row>
    <row r="18" spans="1:8">
      <c r="A18" s="7" t="s">
        <v>7</v>
      </c>
      <c r="B18" s="11"/>
      <c r="C18" s="19"/>
      <c r="D18" s="19"/>
      <c r="E18" s="15">
        <f>B4*2.71</f>
        <v>350.13199999999995</v>
      </c>
    </row>
    <row r="19" spans="1:8">
      <c r="A19" s="16" t="s">
        <v>21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>
        <v>783</v>
      </c>
      <c r="D21" s="21">
        <v>494</v>
      </c>
      <c r="E21" s="21">
        <f>C21</f>
        <v>783</v>
      </c>
      <c r="H21" s="12"/>
    </row>
    <row r="22" spans="1:8">
      <c r="A22" s="10"/>
      <c r="B22" s="11" t="s">
        <v>23</v>
      </c>
      <c r="C22" s="19">
        <f>SUM(C21:C21)</f>
        <v>783</v>
      </c>
      <c r="D22" s="19">
        <f>SUM(D21:D21)</f>
        <v>494</v>
      </c>
      <c r="E22" s="19">
        <f>SUM(E21:E21)</f>
        <v>783</v>
      </c>
      <c r="F22" s="12"/>
      <c r="G22" s="12"/>
    </row>
    <row r="23" spans="1:8">
      <c r="A23" s="10"/>
      <c r="B23" s="11" t="s">
        <v>24</v>
      </c>
      <c r="C23" s="21"/>
      <c r="D23" s="21"/>
      <c r="E23" s="19">
        <f>E10+E22</f>
        <v>11898</v>
      </c>
    </row>
    <row r="24" spans="1:8">
      <c r="A24" s="10" t="s">
        <v>25</v>
      </c>
      <c r="B24" s="8"/>
      <c r="C24" s="21"/>
      <c r="D24" s="21"/>
      <c r="E24" s="19">
        <f>C10-D10</f>
        <v>3529</v>
      </c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/>
    </row>
    <row r="27" spans="1:8">
      <c r="A27" s="4"/>
      <c r="B27" s="13"/>
      <c r="C27" s="5"/>
      <c r="D27" s="6"/>
      <c r="E27" s="22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2024-02-27T12:21:13Z</dcterms:modified>
</cp:coreProperties>
</file>