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19"/>
  <c r="E18"/>
  <c r="E17"/>
  <c r="E16"/>
  <c r="E15"/>
  <c r="E7"/>
  <c r="D23"/>
  <c r="C23"/>
  <c r="E22"/>
  <c r="E23" s="1"/>
  <c r="D10"/>
  <c r="C10"/>
  <c r="E9"/>
  <c r="E8"/>
  <c r="E12" l="1"/>
  <c r="E25"/>
  <c r="E10"/>
  <c r="E24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<sst xmlns="http://schemas.openxmlformats.org/spreadsheetml/2006/main" count="29" uniqueCount="29">
  <si>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</si>
  <si>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</si>
  <si>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</si>
  <si>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</si>
  <si>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</si>
  <si>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</si>
  <si>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</si>
  <si>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</si>
  <si>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</si>
  <si>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</si>
  <si>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</si>
  <si>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</si>
  <si>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</si>
  <si>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</si>
  <si>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</si>
  <si>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</si>
  <si>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</si>
  <si>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</si>
  <si>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</si>
  <si>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</si>
  <si>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</si>
  <si>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</si>
  <si>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</si>
  <si>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</si>
  <si>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</si>
  <si>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</si>
  <si>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д.19а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</si>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</sst>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4.42578125" customWidth="1"/>
    <col min="3" max="4" width="10.28515625" customWidth="1"/>
    <col min="5" max="5" width="16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279.89999999999998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14969</v>
      </c>
      <c r="D6" s="14">
        <v>16022</v>
      </c>
      <c r="E6" s="15">
        <f>C6*20%+8579</f>
        <v>11572.8</v>
      </c>
    </row>
    <row r="7" spans="1:6">
      <c r="A7" s="7" t="s">
        <v>12</v>
      </c>
      <c r="B7" s="11"/>
      <c r="C7" s="14">
        <v>6964</v>
      </c>
      <c r="D7" s="14">
        <v>7455</v>
      </c>
      <c r="E7" s="15">
        <f>D7</f>
        <v>7455</v>
      </c>
      <c r="F7" s="25"/>
    </row>
    <row r="8" spans="1:6">
      <c r="A8" s="7" t="s">
        <v>11</v>
      </c>
      <c r="B8" s="11"/>
      <c r="C8" s="14"/>
      <c r="D8" s="14"/>
      <c r="E8" s="15">
        <f>D8</f>
        <v>0</v>
      </c>
    </row>
    <row r="9" spans="1:6">
      <c r="A9" s="16" t="s">
        <v>13</v>
      </c>
      <c r="B9" s="11"/>
      <c r="C9" s="17">
        <v>1114</v>
      </c>
      <c r="D9" s="14">
        <v>1196</v>
      </c>
      <c r="E9" s="15">
        <f>C9</f>
        <v>1114</v>
      </c>
    </row>
    <row r="10" spans="1:6">
      <c r="A10" s="7"/>
      <c r="B10" s="8" t="s">
        <v>14</v>
      </c>
      <c r="C10" s="18">
        <f>SUM(C6:C9)</f>
        <v>23047</v>
      </c>
      <c r="D10" s="18">
        <f>SUM(D6:D9)</f>
        <v>24673</v>
      </c>
      <c r="E10" s="19">
        <f>SUM(E6:E9)</f>
        <v>20141.8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252.67000000000002</v>
      </c>
    </row>
    <row r="13" spans="1:6">
      <c r="A13" s="10" t="s">
        <v>16</v>
      </c>
      <c r="B13" s="11"/>
      <c r="C13" s="19"/>
      <c r="D13" s="19"/>
      <c r="E13" s="15">
        <f>C10*15%</f>
        <v>3457.0499999999997</v>
      </c>
      <c r="F13" s="25"/>
    </row>
    <row r="14" spans="1:6">
      <c r="A14" s="16" t="s">
        <v>28</v>
      </c>
      <c r="B14" s="11"/>
      <c r="C14" s="19"/>
      <c r="D14" s="19"/>
      <c r="E14" s="15">
        <f>B4*12.8</f>
        <v>3582.72</v>
      </c>
      <c r="F14" s="25"/>
    </row>
    <row r="15" spans="1:6">
      <c r="A15" s="16" t="s">
        <v>17</v>
      </c>
      <c r="B15" s="20"/>
      <c r="C15" s="19"/>
      <c r="D15" s="19"/>
      <c r="E15" s="15">
        <f>B4*8.2</f>
        <v>2295.1799999999998</v>
      </c>
    </row>
    <row r="16" spans="1:6">
      <c r="A16" s="7" t="s">
        <v>18</v>
      </c>
      <c r="B16" s="11"/>
      <c r="C16" s="19"/>
      <c r="D16" s="19"/>
      <c r="E16" s="15">
        <f>B4*7</f>
        <v>1959.2999999999997</v>
      </c>
    </row>
    <row r="17" spans="1:7">
      <c r="A17" s="7" t="s">
        <v>19</v>
      </c>
      <c r="B17" s="11"/>
      <c r="C17" s="19"/>
      <c r="D17" s="19"/>
      <c r="E17" s="15">
        <f>B4*5</f>
        <v>1399.5</v>
      </c>
    </row>
    <row r="18" spans="1:7">
      <c r="A18" s="7" t="s">
        <v>8</v>
      </c>
      <c r="B18" s="11"/>
      <c r="C18" s="19"/>
      <c r="D18" s="19"/>
      <c r="E18" s="15">
        <f>B4*6</f>
        <v>1679.3999999999999</v>
      </c>
    </row>
    <row r="19" spans="1:7">
      <c r="A19" s="7" t="s">
        <v>7</v>
      </c>
      <c r="B19" s="11"/>
      <c r="C19" s="19"/>
      <c r="D19" s="19"/>
      <c r="E19" s="15">
        <f>B4*2.71</f>
        <v>758.52899999999988</v>
      </c>
    </row>
    <row r="20" spans="1:7">
      <c r="A20" s="16" t="s">
        <v>20</v>
      </c>
      <c r="B20" s="11"/>
      <c r="C20" s="19"/>
      <c r="D20" s="19"/>
      <c r="E20" s="15">
        <v>650</v>
      </c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>
        <v>566</v>
      </c>
      <c r="D22" s="21">
        <v>594</v>
      </c>
      <c r="E22" s="21">
        <f>C22</f>
        <v>566</v>
      </c>
    </row>
    <row r="23" spans="1:7">
      <c r="A23" s="10"/>
      <c r="B23" s="11" t="s">
        <v>22</v>
      </c>
      <c r="C23" s="19">
        <f>SUM(C22:C22)</f>
        <v>566</v>
      </c>
      <c r="D23" s="19">
        <f>SUM(D22:D22)</f>
        <v>594</v>
      </c>
      <c r="E23" s="19">
        <f>SUM(E22:E22)</f>
        <v>566</v>
      </c>
      <c r="G23" s="13"/>
    </row>
    <row r="24" spans="1:7">
      <c r="A24" s="10"/>
      <c r="B24" s="11" t="s">
        <v>23</v>
      </c>
      <c r="C24" s="21"/>
      <c r="D24" s="21"/>
      <c r="E24" s="19">
        <f>E10+E23</f>
        <v>20707.8</v>
      </c>
    </row>
    <row r="25" spans="1:7">
      <c r="A25" s="10" t="s">
        <v>24</v>
      </c>
      <c r="B25" s="8"/>
      <c r="C25" s="21"/>
      <c r="D25" s="21"/>
      <c r="E25" s="19">
        <f>C10-D10</f>
        <v>-1626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/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2024-02-26T12:50:37Z</dcterms:modified>
</cp:coreProperties>
</file>