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2"/>
  <c r="E21"/>
  <c r="E20"/>
  <c r="E19"/>
  <c r="E18"/>
  <c r="E17"/>
  <c r="E16"/>
  <c r="E8"/>
  <c r="D13"/>
  <c r="C13"/>
  <c r="E12"/>
  <c r="E11"/>
  <c r="E10"/>
  <c r="E13" l="1"/>
  <c r="E24" s="1"/>
  <c r="E27" s="1"/>
  <c r="E25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<sst xmlns="http://schemas.openxmlformats.org/spreadsheetml/2006/main" count="31" uniqueCount="31">
  <si>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</si>
  <si>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</si>
  <si>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</si>
  <si>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</si>
  <si>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</si>
  <si>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</si>
  <si>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</si>
  <si>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</si>
  <si>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</si>
  <si>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</si>
  <si>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</si>
  <si>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</si>
  <si>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</si>
  <si>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</si>
  <si>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</si>
  <si>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</si>
  <si>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</si>
  <si>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</si>
  <si>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</si>
  <si>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</si>
  <si>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</si>
  <si>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</si>
  <si>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</si>
  <si>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</si>
  <si>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</si>
  <si>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</si>
  <si>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ул.Парковая д.5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</si>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</sst>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5" customWidth="1"/>
    <col min="2" max="2" width="37.2851562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250.5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12475.2</v>
      </c>
      <c r="D6" s="16">
        <v>6719.21</v>
      </c>
      <c r="E6" s="17">
        <f>D6*40%+299</f>
        <v>2986.6840000000002</v>
      </c>
    </row>
    <row r="7" spans="1:6">
      <c r="A7" s="10" t="s">
        <v>10</v>
      </c>
      <c r="B7" s="15"/>
      <c r="C7" s="16">
        <v>5440.92</v>
      </c>
      <c r="D7" s="16">
        <v>2935.36</v>
      </c>
      <c r="E7" s="17">
        <f>C7</f>
        <v>5440.92</v>
      </c>
    </row>
    <row r="8" spans="1:6">
      <c r="A8" s="10" t="s">
        <v>11</v>
      </c>
      <c r="B8" s="15"/>
      <c r="C8" s="16">
        <v>2675.4</v>
      </c>
      <c r="D8" s="16">
        <v>1448.74</v>
      </c>
      <c r="E8" s="17">
        <f>C8</f>
        <v>2675.4</v>
      </c>
      <c r="F8" s="31"/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  <c r="F11" s="31"/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20591.520000000004</v>
      </c>
      <c r="D13" s="18">
        <f>SUM(D6:D12)</f>
        <v>11103.31</v>
      </c>
      <c r="E13" s="19">
        <f>SUM(E6:E12)</f>
        <v>11103.003999999999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111.03309999999999</v>
      </c>
    </row>
    <row r="16" spans="1:6">
      <c r="A16" s="14" t="s">
        <v>30</v>
      </c>
      <c r="B16" s="15"/>
      <c r="C16" s="19"/>
      <c r="D16" s="19"/>
      <c r="E16" s="17">
        <f>B4*12.8</f>
        <v>3206.4</v>
      </c>
    </row>
    <row r="17" spans="1:5">
      <c r="A17" s="14" t="s">
        <v>19</v>
      </c>
      <c r="B17" s="21"/>
      <c r="C17" s="19"/>
      <c r="D17" s="19"/>
      <c r="E17" s="17">
        <f>B4*8.2</f>
        <v>2054.1</v>
      </c>
    </row>
    <row r="18" spans="1:5">
      <c r="A18" s="10" t="s">
        <v>20</v>
      </c>
      <c r="B18" s="15"/>
      <c r="C18" s="19"/>
      <c r="D18" s="19"/>
      <c r="E18" s="17">
        <f>B4*7</f>
        <v>1753.5</v>
      </c>
    </row>
    <row r="19" spans="1:5">
      <c r="A19" s="10" t="s">
        <v>21</v>
      </c>
      <c r="B19" s="15"/>
      <c r="C19" s="19"/>
      <c r="D19" s="19"/>
      <c r="E19" s="17">
        <f>B4*5</f>
        <v>1252.5</v>
      </c>
    </row>
    <row r="20" spans="1:5">
      <c r="A20" s="10" t="s">
        <v>27</v>
      </c>
      <c r="B20" s="15"/>
      <c r="C20" s="19"/>
      <c r="D20" s="19"/>
      <c r="E20" s="17">
        <f>B4*6</f>
        <v>1503</v>
      </c>
    </row>
    <row r="21" spans="1:5">
      <c r="A21" s="10" t="s">
        <v>28</v>
      </c>
      <c r="B21" s="15"/>
      <c r="C21" s="19"/>
      <c r="D21" s="19"/>
      <c r="E21" s="17">
        <f>B4*4.5</f>
        <v>1127.25</v>
      </c>
    </row>
    <row r="22" spans="1:5">
      <c r="A22" s="14" t="s">
        <v>22</v>
      </c>
      <c r="B22" s="15"/>
      <c r="C22" s="19"/>
      <c r="D22" s="19"/>
      <c r="E22" s="17">
        <f>SUM(E15:E21)</f>
        <v>11007.783100000001</v>
      </c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11103.003999999999</v>
      </c>
    </row>
    <row r="25" spans="1:5">
      <c r="A25" s="20" t="s">
        <v>24</v>
      </c>
      <c r="B25" s="11"/>
      <c r="C25" s="22"/>
      <c r="D25" s="22"/>
      <c r="E25" s="19">
        <f>C13-D13</f>
        <v>9488.2100000000046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D13-E24</f>
        <v>0.30600000000049477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2024-02-02T05:17:33Z</dcterms:modified>
</cp:coreProperties>
</file>