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D13"/>
  <c r="E15" s="1"/>
  <c r="C13"/>
  <c r="E12"/>
  <c r="E11"/>
  <c r="E10"/>
  <c r="E8"/>
  <c r="E7"/>
  <c r="E13" l="1"/>
  <c r="E24" s="1"/>
  <c r="E2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<sst xmlns="http://schemas.openxmlformats.org/spreadsheetml/2006/main" count="31" uniqueCount="31">
  <si>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</si>
  <si>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</si>
  <si>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</si>
  <si>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</si>
  <si>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</si>
  <si>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</si>
  <si>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</si>
  <si>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</si>
  <si>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</si>
  <si>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</si>
  <si>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</si>
  <si>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</si>
  <si>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</si>
  <si>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</si>
  <si>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</si>
  <si>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</si>
  <si>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</si>
  <si>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</si>
  <si>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</si>
  <si>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</si>
  <si>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</si>
  <si>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</si>
  <si>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</si>
  <si>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</si>
  <si>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</si>
  <si>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</si>
  <si>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Молодежная д.4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</si>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</sst>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3.42578125" customWidth="1"/>
    <col min="2" max="2" width="36.85546875" customWidth="1"/>
  </cols>
  <sheetData>
    <row r="1" spans="1:7">
      <c r="A1" s="1" t="s">
        <v>30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193.4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0" t="s">
        <v>9</v>
      </c>
      <c r="B6" s="15"/>
      <c r="C6" s="16">
        <v>9671.2800000000007</v>
      </c>
      <c r="D6" s="16">
        <v>8173</v>
      </c>
      <c r="E6" s="17">
        <f>D6</f>
        <v>8173</v>
      </c>
    </row>
    <row r="7" spans="1:7">
      <c r="A7" s="10" t="s">
        <v>10</v>
      </c>
      <c r="B7" s="15"/>
      <c r="C7" s="13">
        <v>4218</v>
      </c>
      <c r="D7" s="16">
        <v>3565</v>
      </c>
      <c r="E7" s="17">
        <f>D7</f>
        <v>3565</v>
      </c>
    </row>
    <row r="8" spans="1:7">
      <c r="A8" s="10" t="s">
        <v>11</v>
      </c>
      <c r="B8" s="15"/>
      <c r="C8" s="16">
        <v>2260.3200000000002</v>
      </c>
      <c r="D8" s="16">
        <v>1910</v>
      </c>
      <c r="E8" s="17">
        <f>D8</f>
        <v>1910</v>
      </c>
    </row>
    <row r="9" spans="1:7">
      <c r="A9" s="10" t="s">
        <v>12</v>
      </c>
      <c r="B9" s="15"/>
      <c r="C9" s="16"/>
      <c r="D9" s="16"/>
      <c r="E9" s="17"/>
    </row>
    <row r="10" spans="1:7">
      <c r="A10" s="14" t="s">
        <v>13</v>
      </c>
      <c r="B10" s="15"/>
      <c r="C10" s="13">
        <v>1141.92</v>
      </c>
      <c r="D10" s="16">
        <v>965</v>
      </c>
      <c r="E10" s="17">
        <f>C10</f>
        <v>1141.92</v>
      </c>
    </row>
    <row r="11" spans="1:7">
      <c r="A11" s="10" t="s">
        <v>14</v>
      </c>
      <c r="B11" s="15"/>
      <c r="C11" s="16"/>
      <c r="D11" s="16"/>
      <c r="E11" s="17">
        <f>C11</f>
        <v>0</v>
      </c>
      <c r="G11" s="28"/>
    </row>
    <row r="12" spans="1:7">
      <c r="A12" s="10" t="s">
        <v>15</v>
      </c>
      <c r="B12" s="15"/>
      <c r="C12" s="16"/>
      <c r="D12" s="16"/>
      <c r="E12" s="17">
        <f>C12</f>
        <v>0</v>
      </c>
    </row>
    <row r="13" spans="1:7">
      <c r="A13" s="10"/>
      <c r="B13" s="11" t="s">
        <v>17</v>
      </c>
      <c r="C13" s="18">
        <f>SUM(C6:C12)</f>
        <v>17291.52</v>
      </c>
      <c r="D13" s="18">
        <f>SUM(D6:D12)</f>
        <v>14613</v>
      </c>
      <c r="E13" s="19">
        <f>SUM(E6:E12)</f>
        <v>14789.92</v>
      </c>
      <c r="G13" s="28"/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146.13</v>
      </c>
      <c r="G15" s="28"/>
    </row>
    <row r="16" spans="1:7">
      <c r="A16" s="14" t="s">
        <v>29</v>
      </c>
      <c r="B16" s="15"/>
      <c r="C16" s="19"/>
      <c r="D16" s="19"/>
      <c r="E16" s="17">
        <f>B4*12.8</f>
        <v>2475.5200000000004</v>
      </c>
      <c r="G16" s="28"/>
    </row>
    <row r="17" spans="1:8">
      <c r="A17" s="14" t="s">
        <v>19</v>
      </c>
      <c r="B17" s="21"/>
      <c r="C17" s="19"/>
      <c r="D17" s="19"/>
      <c r="E17" s="17">
        <f>B4*10.06</f>
        <v>1945.604</v>
      </c>
    </row>
    <row r="18" spans="1:8">
      <c r="A18" s="10" t="s">
        <v>20</v>
      </c>
      <c r="B18" s="15"/>
      <c r="C18" s="19"/>
      <c r="D18" s="19"/>
      <c r="E18" s="17">
        <f>B4*8.08</f>
        <v>1562.672</v>
      </c>
    </row>
    <row r="19" spans="1:8">
      <c r="A19" s="10" t="s">
        <v>21</v>
      </c>
      <c r="B19" s="15"/>
      <c r="C19" s="19"/>
      <c r="D19" s="19"/>
      <c r="E19" s="17">
        <f>B4*6</f>
        <v>1160.4000000000001</v>
      </c>
      <c r="H19" s="28"/>
    </row>
    <row r="20" spans="1:8">
      <c r="A20" s="10" t="s">
        <v>27</v>
      </c>
      <c r="B20" s="15"/>
      <c r="C20" s="19"/>
      <c r="D20" s="19"/>
      <c r="E20" s="17">
        <f>B4*7</f>
        <v>1353.8</v>
      </c>
    </row>
    <row r="21" spans="1:8">
      <c r="A21" s="10" t="s">
        <v>28</v>
      </c>
      <c r="B21" s="15"/>
      <c r="C21" s="19"/>
      <c r="D21" s="19"/>
      <c r="E21" s="17">
        <f>B4*5.5</f>
        <v>1063.7</v>
      </c>
    </row>
    <row r="22" spans="1:8">
      <c r="A22" s="14" t="s">
        <v>22</v>
      </c>
      <c r="B22" s="15"/>
      <c r="C22" s="19"/>
      <c r="D22" s="19"/>
      <c r="E22" s="17">
        <v>9439</v>
      </c>
    </row>
    <row r="23" spans="1:8">
      <c r="A23" s="14"/>
      <c r="B23" s="15"/>
      <c r="C23" s="19"/>
      <c r="D23" s="19"/>
      <c r="E23" s="17"/>
    </row>
    <row r="24" spans="1:8">
      <c r="A24" s="20"/>
      <c r="B24" s="15" t="s">
        <v>23</v>
      </c>
      <c r="C24" s="22"/>
      <c r="D24" s="22"/>
      <c r="E24" s="19">
        <f>E13</f>
        <v>14789.92</v>
      </c>
    </row>
    <row r="25" spans="1:8">
      <c r="A25" s="20" t="s">
        <v>24</v>
      </c>
      <c r="B25" s="11"/>
      <c r="C25" s="22"/>
      <c r="D25" s="22"/>
      <c r="E25" s="19">
        <f>C17-D17</f>
        <v>0</v>
      </c>
    </row>
    <row r="26" spans="1:8">
      <c r="A26" s="23"/>
      <c r="B26" s="24"/>
      <c r="C26" s="25"/>
      <c r="D26" s="25"/>
      <c r="E26" s="25"/>
    </row>
    <row r="27" spans="1:8">
      <c r="A27" s="26" t="s">
        <v>25</v>
      </c>
      <c r="B27" s="27"/>
      <c r="C27" s="19"/>
      <c r="D27" s="19"/>
      <c r="E2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2025-02-06T12:06:24Z</dcterms:modified>
</cp:coreProperties>
</file>