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9"/>
  <c r="E14"/>
  <c r="E6"/>
  <c r="D24"/>
  <c r="C24"/>
  <c r="E23"/>
  <c r="E22"/>
  <c r="E24" s="1"/>
  <c r="D10"/>
  <c r="C10"/>
  <c r="E13" s="1"/>
  <c r="E9"/>
  <c r="E8"/>
  <c r="E7"/>
  <c r="E10" l="1"/>
  <c r="E25" s="1"/>
  <c r="E28" s="1"/>
  <c r="E12"/>
</calcChain>
</file>

<file path=xl/sharedStrings.xml><?xml version="1.0" encoding="utf-8"?>
<sst xmlns="http://schemas.openxmlformats.org/spreadsheetml/2006/main" count="30" uniqueCount="30">
  <si>
    <t>налог на доход</t>
  </si>
  <si>
    <t>текущий ремонт</t>
  </si>
  <si>
    <t>работы,материалы</t>
  </si>
  <si>
    <t>Городок д.5/234</t>
  </si>
  <si>
    <t>Начислено</t>
  </si>
  <si>
    <t>Оплачено</t>
  </si>
  <si>
    <t>расходы</t>
  </si>
  <si>
    <t>площадь дома</t>
  </si>
  <si>
    <t>руб.</t>
  </si>
  <si>
    <t>гр.1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</si>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</sst>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39" customWidth="1"/>
    <col min="3" max="3" width="11.5703125" customWidth="1"/>
    <col min="4" max="4" width="11.140625" customWidth="1"/>
    <col min="5" max="5" width="14.85546875" customWidth="1"/>
  </cols>
  <sheetData>
    <row r="1" spans="1:5">
      <c r="A1" s="1" t="s">
        <v>29</v>
      </c>
    </row>
    <row r="3" spans="1:5">
      <c r="A3" s="16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110.6</v>
      </c>
      <c r="C4" s="5"/>
      <c r="D4" s="5"/>
      <c r="E4" s="17" t="s">
        <v>8</v>
      </c>
    </row>
    <row r="5" spans="1:5">
      <c r="A5" s="6"/>
      <c r="B5" s="7" t="s">
        <v>9</v>
      </c>
      <c r="C5" s="8"/>
      <c r="D5" s="8"/>
      <c r="E5" s="8" t="s">
        <v>10</v>
      </c>
    </row>
    <row r="6" spans="1:5">
      <c r="A6" s="6" t="s">
        <v>1</v>
      </c>
      <c r="B6" s="12"/>
      <c r="C6" s="20">
        <v>5915</v>
      </c>
      <c r="D6" s="20">
        <v>6009</v>
      </c>
      <c r="E6" s="21">
        <f>D6</f>
        <v>6009</v>
      </c>
    </row>
    <row r="7" spans="1:5">
      <c r="A7" s="6" t="s">
        <v>11</v>
      </c>
      <c r="B7" s="12"/>
      <c r="C7" s="20">
        <v>2752</v>
      </c>
      <c r="D7" s="20">
        <v>2795</v>
      </c>
      <c r="E7" s="21">
        <f>D7</f>
        <v>2795</v>
      </c>
    </row>
    <row r="8" spans="1:5">
      <c r="A8" s="6" t="s">
        <v>24</v>
      </c>
      <c r="B8" s="12"/>
      <c r="C8" s="20"/>
      <c r="D8" s="20"/>
      <c r="E8" s="21">
        <f>D8</f>
        <v>0</v>
      </c>
    </row>
    <row r="9" spans="1:5">
      <c r="A9" s="19" t="s">
        <v>12</v>
      </c>
      <c r="B9" s="12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8667</v>
      </c>
      <c r="D10" s="22">
        <f>SUM(D6:D9)</f>
        <v>8804</v>
      </c>
      <c r="E10" s="23">
        <f>SUM(E6:E9)</f>
        <v>8804</v>
      </c>
    </row>
    <row r="11" spans="1:5">
      <c r="A11" s="11" t="s">
        <v>14</v>
      </c>
      <c r="B11" s="12"/>
      <c r="C11" s="22"/>
      <c r="D11" s="22"/>
      <c r="E11" s="21"/>
    </row>
    <row r="12" spans="1:5">
      <c r="A12" s="11" t="s">
        <v>0</v>
      </c>
      <c r="B12" s="12"/>
      <c r="C12" s="23"/>
      <c r="D12" s="23"/>
      <c r="E12" s="21">
        <f>(D24+D10)*1%</f>
        <v>88.04</v>
      </c>
    </row>
    <row r="13" spans="1:5">
      <c r="A13" s="11" t="s">
        <v>25</v>
      </c>
      <c r="B13" s="12"/>
      <c r="C13" s="23"/>
      <c r="D13" s="23"/>
      <c r="E13" s="21">
        <f>C10*15%</f>
        <v>1300.05</v>
      </c>
    </row>
    <row r="14" spans="1:5">
      <c r="A14" s="19" t="s">
        <v>28</v>
      </c>
      <c r="B14" s="12"/>
      <c r="C14" s="23"/>
      <c r="D14" s="23"/>
      <c r="E14" s="21">
        <f>B4*12.8</f>
        <v>1415.68</v>
      </c>
    </row>
    <row r="15" spans="1:5">
      <c r="A15" s="19" t="s">
        <v>15</v>
      </c>
      <c r="B15" s="24"/>
      <c r="C15" s="23"/>
      <c r="D15" s="23"/>
      <c r="E15" s="21">
        <f>B4*8.2*1.15</f>
        <v>1042.9579999999996</v>
      </c>
    </row>
    <row r="16" spans="1:5">
      <c r="A16" s="6" t="s">
        <v>16</v>
      </c>
      <c r="B16" s="12"/>
      <c r="C16" s="23"/>
      <c r="D16" s="23"/>
      <c r="E16" s="21">
        <f>B4*7*1.07</f>
        <v>828.39400000000001</v>
      </c>
    </row>
    <row r="17" spans="1:7">
      <c r="A17" s="6" t="s">
        <v>17</v>
      </c>
      <c r="B17" s="12"/>
      <c r="C17" s="23"/>
      <c r="D17" s="23"/>
      <c r="E17" s="21">
        <f>B4*5</f>
        <v>553</v>
      </c>
    </row>
    <row r="18" spans="1:7">
      <c r="A18" s="6" t="s">
        <v>26</v>
      </c>
      <c r="B18" s="12"/>
      <c r="C18" s="23"/>
      <c r="D18" s="23"/>
      <c r="E18" s="21">
        <f>B4*6*1.1</f>
        <v>729.95999999999992</v>
      </c>
    </row>
    <row r="19" spans="1:7">
      <c r="A19" s="6" t="s">
        <v>27</v>
      </c>
      <c r="B19" s="12"/>
      <c r="C19" s="23"/>
      <c r="D19" s="23"/>
      <c r="E19" s="21">
        <f>B4*2.71</f>
        <v>299.726</v>
      </c>
    </row>
    <row r="20" spans="1:7">
      <c r="A20" s="19" t="s">
        <v>2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</row>
    <row r="22" spans="1:7">
      <c r="A22" s="6" t="s">
        <v>18</v>
      </c>
      <c r="B22" s="12"/>
      <c r="C22" s="23"/>
      <c r="D22" s="23"/>
      <c r="E22" s="21">
        <f>C22</f>
        <v>0</v>
      </c>
    </row>
    <row r="23" spans="1:7">
      <c r="A23" s="11" t="s">
        <v>19</v>
      </c>
      <c r="B23" s="7"/>
      <c r="C23" s="25"/>
      <c r="D23" s="25"/>
      <c r="E23" s="25">
        <f>C23</f>
        <v>0</v>
      </c>
      <c r="G23" s="15"/>
    </row>
    <row r="24" spans="1:7">
      <c r="A24" s="11"/>
      <c r="B24" s="12" t="s">
        <v>20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7">
      <c r="A25" s="11"/>
      <c r="B25" s="12" t="s">
        <v>21</v>
      </c>
      <c r="C25" s="25"/>
      <c r="D25" s="25"/>
      <c r="E25" s="23">
        <f>E10+E24</f>
        <v>8804</v>
      </c>
    </row>
    <row r="26" spans="1:7">
      <c r="A26" s="11" t="s">
        <v>22</v>
      </c>
      <c r="B26" s="7"/>
      <c r="C26" s="25"/>
      <c r="D26" s="25"/>
      <c r="E26" s="23"/>
    </row>
    <row r="27" spans="1:7">
      <c r="A27" s="13"/>
      <c r="B27" s="14"/>
      <c r="C27" s="28"/>
      <c r="D27" s="28"/>
      <c r="E27" s="28"/>
    </row>
    <row r="28" spans="1:7">
      <c r="A28" s="26" t="s">
        <v>23</v>
      </c>
      <c r="B28" s="27"/>
      <c r="C28" s="23"/>
      <c r="D28" s="23"/>
      <c r="E28" s="23">
        <f>D10+D24-E25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2025-01-30T08:06:40Z</dcterms:modified>
</cp:coreProperties>
</file>