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4"/>
  <c r="E19"/>
  <c r="E15"/>
  <c r="D24"/>
  <c r="C24"/>
  <c r="E23"/>
  <c r="E22"/>
  <c r="D10"/>
  <c r="E12" s="1"/>
  <c r="C10"/>
  <c r="E13" s="1"/>
  <c r="E9"/>
  <c r="E8"/>
  <c r="E7"/>
  <c r="E6"/>
  <c r="E24" l="1"/>
  <c r="E10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<sst xmlns="http://schemas.openxmlformats.org/spreadsheetml/2006/main" count="32" uniqueCount="32">
  <si>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</si>
  <si>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</si>
  <si>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</si>
  <si>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д.5/261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</si>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</sst>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0"/>
    </sheetView>
  </sheetViews>
  <sheetFormatPr defaultRowHeight="15"/>
  <cols>
    <col min="1" max="1" width="14.28515625" customWidth="1"/>
    <col min="2" max="2" width="38.5703125" customWidth="1"/>
    <col min="3" max="3" width="11.28515625" customWidth="1"/>
    <col min="4" max="4" width="10.85546875" customWidth="1"/>
    <col min="5" max="5" width="16.42578125" customWidth="1"/>
  </cols>
  <sheetData>
    <row r="1" spans="1:5">
      <c r="A1" s="1" t="s">
        <v>31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117.3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6273</v>
      </c>
      <c r="D6" s="21">
        <v>11976</v>
      </c>
      <c r="E6" s="22">
        <f>D6</f>
        <v>11976</v>
      </c>
    </row>
    <row r="7" spans="1:5">
      <c r="A7" s="6" t="s">
        <v>13</v>
      </c>
      <c r="B7" s="12"/>
      <c r="C7" s="21">
        <v>2918</v>
      </c>
      <c r="D7" s="21">
        <v>5571</v>
      </c>
      <c r="E7" s="22">
        <f>D7</f>
        <v>5571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9191</v>
      </c>
      <c r="D10" s="23">
        <f>SUM(D6:D9)</f>
        <v>17547</v>
      </c>
      <c r="E10" s="24">
        <f>SUM(E6:E9)</f>
        <v>17547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175.47</v>
      </c>
    </row>
    <row r="13" spans="1:5">
      <c r="A13" s="11" t="s">
        <v>27</v>
      </c>
      <c r="B13" s="12"/>
      <c r="C13" s="24"/>
      <c r="D13" s="24"/>
      <c r="E13" s="22">
        <f>C10*15%</f>
        <v>1378.6499999999999</v>
      </c>
    </row>
    <row r="14" spans="1:5">
      <c r="A14" s="20" t="s">
        <v>17</v>
      </c>
      <c r="B14" s="25"/>
      <c r="C14" s="24"/>
      <c r="D14" s="24"/>
      <c r="E14" s="22">
        <f>B4*6.04*1.15</f>
        <v>814.7657999999999</v>
      </c>
    </row>
    <row r="15" spans="1:5">
      <c r="A15" s="20" t="s">
        <v>30</v>
      </c>
      <c r="B15" s="25"/>
      <c r="C15" s="24"/>
      <c r="D15" s="24"/>
      <c r="E15" s="22">
        <f>B4*12.8</f>
        <v>1501.44</v>
      </c>
    </row>
    <row r="16" spans="1:5">
      <c r="A16" s="6" t="s">
        <v>18</v>
      </c>
      <c r="B16" s="12"/>
      <c r="C16" s="24"/>
      <c r="D16" s="24"/>
      <c r="E16" s="22">
        <f>B4*8.2*1.07</f>
        <v>1029.1902</v>
      </c>
    </row>
    <row r="17" spans="1:8">
      <c r="A17" s="6" t="s">
        <v>19</v>
      </c>
      <c r="B17" s="12"/>
      <c r="C17" s="24"/>
      <c r="D17" s="24"/>
      <c r="E17" s="22">
        <f>B4*5*1.1</f>
        <v>645.15000000000009</v>
      </c>
    </row>
    <row r="18" spans="1:8">
      <c r="A18" s="6" t="s">
        <v>28</v>
      </c>
      <c r="B18" s="12"/>
      <c r="C18" s="24"/>
      <c r="D18" s="24"/>
      <c r="E18" s="22">
        <f>B4*6*1.1</f>
        <v>774.18000000000006</v>
      </c>
    </row>
    <row r="19" spans="1:8">
      <c r="A19" s="6" t="s">
        <v>29</v>
      </c>
      <c r="B19" s="12"/>
      <c r="C19" s="24"/>
      <c r="D19" s="24"/>
      <c r="E19" s="22">
        <f>B4*2.71</f>
        <v>317.88299999999998</v>
      </c>
    </row>
    <row r="20" spans="1:8">
      <c r="A20" s="20" t="s">
        <v>2</v>
      </c>
      <c r="B20" s="12"/>
      <c r="C20" s="24"/>
      <c r="D20" s="24"/>
      <c r="E20" s="22"/>
      <c r="G20" s="15"/>
    </row>
    <row r="21" spans="1:8">
      <c r="A21" s="20"/>
      <c r="B21" s="12"/>
      <c r="C21" s="24"/>
      <c r="D21" s="24"/>
      <c r="E21" s="22"/>
      <c r="H21" s="15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G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8">
      <c r="A25" s="11"/>
      <c r="B25" s="12" t="s">
        <v>23</v>
      </c>
      <c r="C25" s="26"/>
      <c r="D25" s="26"/>
      <c r="E25" s="24">
        <f>E10+E24</f>
        <v>17547</v>
      </c>
    </row>
    <row r="26" spans="1:8">
      <c r="A26" s="11" t="s">
        <v>24</v>
      </c>
      <c r="B26" s="7"/>
      <c r="C26" s="26"/>
      <c r="D26" s="26"/>
      <c r="E26" s="24">
        <f>C10-D10</f>
        <v>-8356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3" spans="1:2">
      <c r="A33" s="16"/>
      <c r="B33" s="16"/>
    </row>
    <row r="34" spans="1:2">
      <c r="A34" s="16"/>
      <c r="B34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2025-01-30T08:31:06Z</dcterms:modified>
</cp:coreProperties>
</file>