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D22"/>
  <c r="C22"/>
  <c r="E21"/>
  <c r="E22" s="1"/>
  <c r="D10"/>
  <c r="C10"/>
  <c r="E13" s="1"/>
  <c r="E9"/>
  <c r="E8"/>
  <c r="E12" l="1"/>
  <c r="E10"/>
  <c r="E24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<sst xmlns="http://schemas.openxmlformats.org/spreadsheetml/2006/main" count="28" uniqueCount="28">
  <si>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</si>
  <si>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</si>
  <si>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</si>
  <si>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</si>
  <si>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</si>
  <si>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</si>
  <si>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</si>
  <si>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</si>
  <si>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</si>
  <si>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</si>
  <si>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</si>
  <si>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</si>
  <si>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пер.Гродненский д.6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</si>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</sst>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8.28515625" customWidth="1"/>
    <col min="3" max="3" width="11.85546875" customWidth="1"/>
    <col min="4" max="4" width="12.28515625" customWidth="1"/>
    <col min="5" max="5" width="16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73.8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3941</v>
      </c>
      <c r="D6" s="13">
        <v>3359</v>
      </c>
      <c r="E6" s="14">
        <v>2500</v>
      </c>
    </row>
    <row r="7" spans="1:6">
      <c r="A7" s="7" t="s">
        <v>13</v>
      </c>
      <c r="B7" s="11"/>
      <c r="C7" s="13">
        <v>1833</v>
      </c>
      <c r="D7" s="13">
        <v>1563</v>
      </c>
      <c r="E7" s="14">
        <f>D7</f>
        <v>1563</v>
      </c>
    </row>
    <row r="8" spans="1:6">
      <c r="A8" s="7" t="s">
        <v>11</v>
      </c>
      <c r="B8" s="11"/>
      <c r="C8" s="13">
        <v>1697</v>
      </c>
      <c r="D8" s="13">
        <v>1686</v>
      </c>
      <c r="E8" s="14">
        <f>D8</f>
        <v>1686</v>
      </c>
      <c r="F8" s="24"/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7471</v>
      </c>
      <c r="D10" s="17">
        <f>SUM(D6:D9)</f>
        <v>6608</v>
      </c>
      <c r="E10" s="18">
        <f>SUM(E6:E9)</f>
        <v>5749</v>
      </c>
      <c r="F10" s="24"/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66.08</v>
      </c>
    </row>
    <row r="13" spans="1:6">
      <c r="A13" s="10" t="s">
        <v>17</v>
      </c>
      <c r="B13" s="11"/>
      <c r="C13" s="18"/>
      <c r="D13" s="18"/>
      <c r="E13" s="14">
        <f>C10*15%</f>
        <v>1120.6499999999999</v>
      </c>
    </row>
    <row r="14" spans="1:6">
      <c r="A14" s="15" t="s">
        <v>18</v>
      </c>
      <c r="B14" s="19"/>
      <c r="C14" s="18"/>
      <c r="D14" s="18"/>
      <c r="E14" s="14">
        <f>B4*8.2*1.15</f>
        <v>695.93399999999986</v>
      </c>
    </row>
    <row r="15" spans="1:6">
      <c r="A15" s="7" t="s">
        <v>19</v>
      </c>
      <c r="B15" s="11"/>
      <c r="C15" s="18"/>
      <c r="D15" s="18"/>
      <c r="E15" s="14">
        <f>B4*7*1.07</f>
        <v>552.76200000000006</v>
      </c>
    </row>
    <row r="16" spans="1:6">
      <c r="A16" s="7" t="s">
        <v>20</v>
      </c>
      <c r="B16" s="11"/>
      <c r="C16" s="18"/>
      <c r="D16" s="18"/>
      <c r="E16" s="14">
        <f>B4*5*1.1</f>
        <v>405.90000000000003</v>
      </c>
    </row>
    <row r="17" spans="1:7">
      <c r="A17" s="7" t="s">
        <v>8</v>
      </c>
      <c r="B17" s="11"/>
      <c r="C17" s="18"/>
      <c r="D17" s="18"/>
      <c r="E17" s="14">
        <f>B4*6*1.1</f>
        <v>487.08</v>
      </c>
    </row>
    <row r="18" spans="1:7">
      <c r="A18" s="7" t="s">
        <v>7</v>
      </c>
      <c r="B18" s="11"/>
      <c r="C18" s="18"/>
      <c r="D18" s="18"/>
      <c r="E18" s="14">
        <f>B4*2.71*1.07</f>
        <v>213.99786</v>
      </c>
    </row>
    <row r="19" spans="1:7">
      <c r="A19" s="15" t="s">
        <v>21</v>
      </c>
      <c r="B19" s="11"/>
      <c r="C19" s="18"/>
      <c r="D19" s="18"/>
      <c r="E19" s="14">
        <v>1200</v>
      </c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G22" s="12"/>
    </row>
    <row r="23" spans="1:7">
      <c r="A23" s="10"/>
      <c r="B23" s="11" t="s">
        <v>24</v>
      </c>
      <c r="C23" s="20"/>
      <c r="D23" s="20"/>
      <c r="E23" s="18">
        <f>E10+E22</f>
        <v>5749</v>
      </c>
    </row>
    <row r="24" spans="1:7">
      <c r="A24" s="10" t="s">
        <v>25</v>
      </c>
      <c r="B24" s="8"/>
      <c r="C24" s="20"/>
      <c r="D24" s="20"/>
      <c r="E24" s="18">
        <f>C10-D10</f>
        <v>863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2025-02-04T07:37:22Z</dcterms:modified>
</cp:coreProperties>
</file>