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2"/>
  <c r="E18"/>
  <c r="E17"/>
  <c r="E16"/>
  <c r="E15"/>
  <c r="E14"/>
  <c r="E13"/>
  <c r="E7"/>
  <c r="D9" l="1"/>
  <c r="C9"/>
  <c r="E8"/>
  <c r="E11" l="1"/>
  <c r="E9"/>
  <c r="E21" s="1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<sst xmlns="http://schemas.openxmlformats.org/spreadsheetml/2006/main" count="28" uniqueCount="28">
  <si>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</si>
  <si>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</si>
  <si>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</si>
  <si>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</si>
  <si>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</si>
  <si>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</si>
  <si>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</si>
  <si>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</si>
  <si>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ул.Гагарина д.67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</si>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</sst>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5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Layout" workbookViewId="0">
      <selection sqref="A1:E26"/>
    </sheetView>
  </sheetViews>
  <sheetFormatPr defaultRowHeight="15"/>
  <cols>
    <col min="1" max="1" width="13.42578125" customWidth="1"/>
    <col min="2" max="2" width="40.85546875" customWidth="1"/>
    <col min="3" max="3" width="13.28515625" customWidth="1"/>
    <col min="4" max="4" width="11.140625" customWidth="1"/>
    <col min="5" max="5" width="15.140625" customWidth="1"/>
  </cols>
  <sheetData>
    <row r="1" spans="1:6">
      <c r="A1" s="1" t="s">
        <v>27</v>
      </c>
    </row>
    <row r="3" spans="1:6">
      <c r="A3" s="13" t="s">
        <v>8</v>
      </c>
      <c r="B3" s="14"/>
      <c r="C3" s="2" t="s">
        <v>0</v>
      </c>
      <c r="D3" s="2" t="s">
        <v>1</v>
      </c>
      <c r="E3" s="8" t="s">
        <v>14</v>
      </c>
    </row>
    <row r="4" spans="1:6">
      <c r="A4" s="3" t="s">
        <v>15</v>
      </c>
      <c r="B4" s="4">
        <v>161.9</v>
      </c>
      <c r="C4" s="5"/>
      <c r="D4" s="5"/>
      <c r="E4" s="15" t="s">
        <v>16</v>
      </c>
    </row>
    <row r="5" spans="1:6">
      <c r="A5" s="6"/>
      <c r="B5" s="7" t="s">
        <v>2</v>
      </c>
      <c r="C5" s="16" t="s">
        <v>3</v>
      </c>
      <c r="D5" s="16" t="s">
        <v>4</v>
      </c>
      <c r="E5" s="16" t="s">
        <v>5</v>
      </c>
    </row>
    <row r="6" spans="1:6">
      <c r="A6" s="6" t="s">
        <v>7</v>
      </c>
      <c r="B6" s="10"/>
      <c r="C6" s="18">
        <v>15581</v>
      </c>
      <c r="D6" s="18">
        <v>15816</v>
      </c>
      <c r="E6" s="19">
        <f>D6</f>
        <v>15816</v>
      </c>
    </row>
    <row r="7" spans="1:6">
      <c r="A7" s="6" t="s">
        <v>17</v>
      </c>
      <c r="B7" s="10"/>
      <c r="C7" s="18">
        <v>7214</v>
      </c>
      <c r="D7" s="18">
        <v>7326</v>
      </c>
      <c r="E7" s="19">
        <f>D7</f>
        <v>7326</v>
      </c>
    </row>
    <row r="8" spans="1:6">
      <c r="A8" s="12" t="s">
        <v>9</v>
      </c>
      <c r="B8" s="10"/>
      <c r="C8" s="17">
        <v>748</v>
      </c>
      <c r="D8" s="18">
        <v>759</v>
      </c>
      <c r="E8" s="19">
        <f>D8</f>
        <v>759</v>
      </c>
    </row>
    <row r="9" spans="1:6">
      <c r="A9" s="6"/>
      <c r="B9" s="7" t="s">
        <v>18</v>
      </c>
      <c r="C9" s="20">
        <f>SUM(C6:C8)</f>
        <v>23543</v>
      </c>
      <c r="D9" s="20">
        <f>SUM(D6:D8)</f>
        <v>23901</v>
      </c>
      <c r="E9" s="21">
        <f>SUM(E6:E8)</f>
        <v>23901</v>
      </c>
      <c r="F9" s="26"/>
    </row>
    <row r="10" spans="1:6">
      <c r="A10" s="9" t="s">
        <v>19</v>
      </c>
      <c r="B10" s="10"/>
      <c r="C10" s="20"/>
      <c r="D10" s="20"/>
      <c r="E10" s="19"/>
      <c r="F10" s="26"/>
    </row>
    <row r="11" spans="1:6">
      <c r="A11" s="9" t="s">
        <v>6</v>
      </c>
      <c r="B11" s="10"/>
      <c r="C11" s="21"/>
      <c r="D11" s="21"/>
      <c r="E11" s="19">
        <f>D9*1%</f>
        <v>239.01</v>
      </c>
    </row>
    <row r="12" spans="1:6">
      <c r="A12" s="12" t="s">
        <v>23</v>
      </c>
      <c r="B12" s="10"/>
      <c r="C12" s="21"/>
      <c r="D12" s="21"/>
      <c r="E12" s="19">
        <f>C9*18%</f>
        <v>4237.74</v>
      </c>
    </row>
    <row r="13" spans="1:6">
      <c r="A13" s="12" t="s">
        <v>26</v>
      </c>
      <c r="B13" s="10"/>
      <c r="C13" s="21"/>
      <c r="D13" s="21"/>
      <c r="E13" s="19">
        <f>B4*12.8</f>
        <v>2072.3200000000002</v>
      </c>
    </row>
    <row r="14" spans="1:6">
      <c r="A14" s="12" t="s">
        <v>10</v>
      </c>
      <c r="B14" s="22"/>
      <c r="C14" s="21"/>
      <c r="D14" s="21"/>
      <c r="E14" s="19">
        <f>B4*10.06</f>
        <v>1628.7140000000002</v>
      </c>
    </row>
    <row r="15" spans="1:6">
      <c r="A15" s="6" t="s">
        <v>11</v>
      </c>
      <c r="B15" s="10"/>
      <c r="C15" s="21"/>
      <c r="D15" s="21"/>
      <c r="E15" s="19">
        <f>B4*8.08</f>
        <v>1308.152</v>
      </c>
    </row>
    <row r="16" spans="1:6">
      <c r="A16" s="6" t="s">
        <v>20</v>
      </c>
      <c r="B16" s="10"/>
      <c r="C16" s="21"/>
      <c r="D16" s="21"/>
      <c r="E16" s="19">
        <f>B4*6</f>
        <v>971.40000000000009</v>
      </c>
    </row>
    <row r="17" spans="1:7">
      <c r="A17" s="6" t="s">
        <v>24</v>
      </c>
      <c r="B17" s="10"/>
      <c r="C17" s="21"/>
      <c r="D17" s="21"/>
      <c r="E17" s="19">
        <f>B4*7</f>
        <v>1133.3</v>
      </c>
    </row>
    <row r="18" spans="1:7">
      <c r="A18" s="6" t="s">
        <v>25</v>
      </c>
      <c r="B18" s="10"/>
      <c r="C18" s="21"/>
      <c r="D18" s="21"/>
      <c r="E18" s="19">
        <f>B4*3.71</f>
        <v>600.649</v>
      </c>
    </row>
    <row r="19" spans="1:7">
      <c r="A19" s="12" t="s">
        <v>21</v>
      </c>
      <c r="B19" s="10"/>
      <c r="C19" s="21"/>
      <c r="D19" s="21"/>
      <c r="E19" s="19">
        <v>3272</v>
      </c>
    </row>
    <row r="20" spans="1:7">
      <c r="A20" s="12"/>
      <c r="B20" s="10"/>
      <c r="C20" s="21"/>
      <c r="D20" s="21"/>
      <c r="E20" s="19"/>
    </row>
    <row r="21" spans="1:7">
      <c r="A21" s="9"/>
      <c r="B21" s="10" t="s">
        <v>22</v>
      </c>
      <c r="C21" s="23"/>
      <c r="D21" s="23"/>
      <c r="E21" s="21">
        <f>E9</f>
        <v>23901</v>
      </c>
    </row>
    <row r="22" spans="1:7">
      <c r="A22" s="9" t="s">
        <v>12</v>
      </c>
      <c r="B22" s="7"/>
      <c r="C22" s="23"/>
      <c r="D22" s="23"/>
      <c r="E22" s="21"/>
    </row>
    <row r="23" spans="1:7">
      <c r="A23" s="24" t="s">
        <v>13</v>
      </c>
      <c r="B23" s="25"/>
      <c r="C23" s="21"/>
      <c r="D23" s="21"/>
      <c r="E23" s="21">
        <f>D9-E9</f>
        <v>0</v>
      </c>
    </row>
    <row r="24" spans="1:7">
      <c r="F24" s="11"/>
      <c r="G24" s="1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2025-02-18T07:36:07Z</dcterms:modified>
</cp:coreProperties>
</file>