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8"/>
  <c r="E7"/>
  <c r="D22"/>
  <c r="C22"/>
  <c r="E21"/>
  <c r="E22" s="1"/>
  <c r="D10"/>
  <c r="C10"/>
  <c r="E13" s="1"/>
  <c r="E9"/>
  <c r="E12" l="1"/>
  <c r="E24"/>
  <c r="E10"/>
  <c r="E23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<sst xmlns="http://schemas.openxmlformats.org/spreadsheetml/2006/main" count="30" uniqueCount="30">
  <si>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</si>
  <si>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</si>
  <si>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</si>
  <si>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</si>
  <si>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</si>
  <si>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</si>
  <si>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</si>
  <si>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д.71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</si>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</sst>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30"/>
    </sheetView>
  </sheetViews>
  <sheetFormatPr defaultRowHeight="15"/>
  <cols>
    <col min="1" max="1" width="14.7109375" customWidth="1"/>
    <col min="2" max="2" width="42" customWidth="1"/>
    <col min="3" max="3" width="11.28515625" customWidth="1"/>
    <col min="4" max="4" width="11.85546875" customWidth="1"/>
    <col min="5" max="5" width="15.570312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313.5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16766</v>
      </c>
      <c r="D6" s="20">
        <v>20828</v>
      </c>
      <c r="E6" s="21">
        <f>C6*30%+6955</f>
        <v>11984.8</v>
      </c>
    </row>
    <row r="7" spans="1:6">
      <c r="A7" s="6" t="s">
        <v>12</v>
      </c>
      <c r="B7" s="11"/>
      <c r="C7" s="20">
        <v>7800</v>
      </c>
      <c r="D7" s="20">
        <v>9680</v>
      </c>
      <c r="E7" s="21">
        <f>D7</f>
        <v>9680</v>
      </c>
      <c r="F7" s="29"/>
    </row>
    <row r="8" spans="1:6">
      <c r="A8" s="6" t="s">
        <v>25</v>
      </c>
      <c r="B8" s="11"/>
      <c r="C8" s="20">
        <v>6858</v>
      </c>
      <c r="D8" s="20">
        <v>11841</v>
      </c>
      <c r="E8" s="21">
        <f>D8</f>
        <v>11841</v>
      </c>
    </row>
    <row r="9" spans="1:6">
      <c r="A9" s="19" t="s">
        <v>13</v>
      </c>
      <c r="B9" s="11"/>
      <c r="C9" s="18"/>
      <c r="D9" s="20"/>
      <c r="E9" s="21">
        <f>C9</f>
        <v>0</v>
      </c>
    </row>
    <row r="10" spans="1:6">
      <c r="A10" s="6"/>
      <c r="B10" s="7" t="s">
        <v>14</v>
      </c>
      <c r="C10" s="22">
        <f>SUM(C6:C9)</f>
        <v>31424</v>
      </c>
      <c r="D10" s="22">
        <f>SUM(D6:D9)</f>
        <v>42349</v>
      </c>
      <c r="E10" s="23">
        <f>SUM(E6:E9)</f>
        <v>33505.800000000003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433.37</v>
      </c>
    </row>
    <row r="13" spans="1:6">
      <c r="A13" s="10" t="s">
        <v>26</v>
      </c>
      <c r="B13" s="11"/>
      <c r="C13" s="23"/>
      <c r="D13" s="23"/>
      <c r="E13" s="21">
        <f>C10*15%</f>
        <v>4713.5999999999995</v>
      </c>
    </row>
    <row r="14" spans="1:6">
      <c r="A14" s="19" t="s">
        <v>16</v>
      </c>
      <c r="B14" s="24"/>
      <c r="C14" s="23"/>
      <c r="D14" s="23"/>
      <c r="E14" s="21">
        <f>B4*8.2</f>
        <v>2570.6999999999998</v>
      </c>
    </row>
    <row r="15" spans="1:6">
      <c r="A15" s="6" t="s">
        <v>17</v>
      </c>
      <c r="B15" s="11"/>
      <c r="C15" s="23"/>
      <c r="D15" s="23"/>
      <c r="E15" s="21">
        <f>B4*7</f>
        <v>2194.5</v>
      </c>
    </row>
    <row r="16" spans="1:6">
      <c r="A16" s="6" t="s">
        <v>18</v>
      </c>
      <c r="B16" s="11"/>
      <c r="C16" s="23"/>
      <c r="D16" s="23"/>
      <c r="E16" s="21">
        <f>B4*5</f>
        <v>1567.5</v>
      </c>
    </row>
    <row r="17" spans="1:7">
      <c r="A17" s="6" t="s">
        <v>27</v>
      </c>
      <c r="B17" s="11"/>
      <c r="C17" s="23"/>
      <c r="D17" s="23"/>
      <c r="E17" s="21">
        <f>B4*6</f>
        <v>1881</v>
      </c>
    </row>
    <row r="18" spans="1:7">
      <c r="A18" s="6" t="s">
        <v>28</v>
      </c>
      <c r="B18" s="11"/>
      <c r="C18" s="23"/>
      <c r="D18" s="23"/>
      <c r="E18" s="21">
        <f>B4*2.71</f>
        <v>849.58500000000004</v>
      </c>
    </row>
    <row r="19" spans="1:7">
      <c r="A19" s="19" t="s">
        <v>19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20</v>
      </c>
      <c r="B21" s="7"/>
      <c r="C21" s="25">
        <v>774</v>
      </c>
      <c r="D21" s="25">
        <v>988</v>
      </c>
      <c r="E21" s="25">
        <f>C21</f>
        <v>774</v>
      </c>
      <c r="G21" s="13"/>
    </row>
    <row r="22" spans="1:7">
      <c r="A22" s="10"/>
      <c r="B22" s="11" t="s">
        <v>21</v>
      </c>
      <c r="C22" s="23">
        <f>SUM(C21:C21)</f>
        <v>774</v>
      </c>
      <c r="D22" s="23">
        <f>SUM(D21:D21)</f>
        <v>988</v>
      </c>
      <c r="E22" s="23">
        <f>SUM(E21:E21)</f>
        <v>774</v>
      </c>
      <c r="G22" s="13"/>
    </row>
    <row r="23" spans="1:7">
      <c r="A23" s="10"/>
      <c r="B23" s="11" t="s">
        <v>22</v>
      </c>
      <c r="C23" s="25"/>
      <c r="D23" s="25"/>
      <c r="E23" s="23">
        <f>E10+E22</f>
        <v>34279.800000000003</v>
      </c>
    </row>
    <row r="24" spans="1:7">
      <c r="A24" s="10" t="s">
        <v>23</v>
      </c>
      <c r="B24" s="7"/>
      <c r="C24" s="25"/>
      <c r="D24" s="25"/>
      <c r="E24" s="23">
        <f>C10-D10</f>
        <v>-10925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2025-02-04T07:24:15Z</dcterms:modified>
</cp:coreProperties>
</file>