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E14"/>
  <c r="E20" s="1"/>
  <c r="E6"/>
  <c r="E7"/>
  <c r="E19"/>
  <c r="E18"/>
  <c r="E17"/>
  <c r="E16"/>
  <c r="E8"/>
  <c r="D23"/>
  <c r="C23"/>
  <c r="E22"/>
  <c r="E23" s="1"/>
  <c r="D10"/>
  <c r="C10"/>
  <c r="E13" s="1"/>
  <c r="E9"/>
  <c r="E12" l="1"/>
  <c r="E10"/>
  <c r="E24" s="1"/>
  <c r="E27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<sst xmlns="http://schemas.openxmlformats.org/spreadsheetml/2006/main" count="29" uniqueCount="29">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</sst>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activeCell="B18" sqref="B18"/>
    </sheetView>
  </sheetViews>
  <sheetFormatPr defaultRowHeight="15"/>
  <cols>
    <col min="2" max="2" width="43.28515625" customWidth="1"/>
    <col min="3" max="3" width="10.7109375" customWidth="1"/>
    <col min="4" max="4" width="11.140625" customWidth="1"/>
    <col min="5" max="5" width="16.140625" customWidth="1"/>
  </cols>
  <sheetData>
    <row r="1" spans="1:6">
      <c r="A1" s="1" t="s">
        <v>28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120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6408</v>
      </c>
      <c r="D6" s="13">
        <v>5438</v>
      </c>
      <c r="E6" s="14">
        <f>C6*40%+2849</f>
        <v>5412.2000000000007</v>
      </c>
    </row>
    <row r="7" spans="1:6">
      <c r="A7" s="7" t="s">
        <v>13</v>
      </c>
      <c r="B7" s="11"/>
      <c r="C7" s="13">
        <v>2981</v>
      </c>
      <c r="D7" s="13">
        <v>2530</v>
      </c>
      <c r="E7" s="14">
        <f>D7</f>
        <v>2530</v>
      </c>
    </row>
    <row r="8" spans="1:6">
      <c r="A8" s="7" t="s">
        <v>11</v>
      </c>
      <c r="B8" s="11"/>
      <c r="C8" s="13">
        <v>3395</v>
      </c>
      <c r="D8" s="13">
        <v>3373</v>
      </c>
      <c r="E8" s="14">
        <f>D8</f>
        <v>3373</v>
      </c>
      <c r="F8" s="24"/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12784</v>
      </c>
      <c r="D10" s="17">
        <f>SUM(D6:D9)</f>
        <v>11341</v>
      </c>
      <c r="E10" s="18">
        <f>SUM(E6:E9)</f>
        <v>11315.2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113.41</v>
      </c>
    </row>
    <row r="13" spans="1:6">
      <c r="A13" s="10" t="s">
        <v>17</v>
      </c>
      <c r="B13" s="11"/>
      <c r="C13" s="18"/>
      <c r="D13" s="18"/>
      <c r="E13" s="14">
        <f>C10*15%</f>
        <v>1917.6</v>
      </c>
    </row>
    <row r="14" spans="1:6">
      <c r="A14" s="15" t="s">
        <v>27</v>
      </c>
      <c r="B14" s="11"/>
      <c r="C14" s="18"/>
      <c r="D14" s="18"/>
      <c r="E14" s="14">
        <f>B4*12.8*1.15</f>
        <v>1766.3999999999999</v>
      </c>
    </row>
    <row r="15" spans="1:6">
      <c r="A15" s="15" t="s">
        <v>18</v>
      </c>
      <c r="B15" s="19"/>
      <c r="C15" s="18"/>
      <c r="D15" s="18"/>
      <c r="E15" s="14">
        <f>B4*8.2</f>
        <v>983.99999999999989</v>
      </c>
    </row>
    <row r="16" spans="1:6">
      <c r="A16" s="7" t="s">
        <v>19</v>
      </c>
      <c r="B16" s="11"/>
      <c r="C16" s="18"/>
      <c r="D16" s="18"/>
      <c r="E16" s="14">
        <f>B4*7</f>
        <v>840</v>
      </c>
    </row>
    <row r="17" spans="1:7">
      <c r="A17" s="7" t="s">
        <v>20</v>
      </c>
      <c r="B17" s="11"/>
      <c r="C17" s="18"/>
      <c r="D17" s="18"/>
      <c r="E17" s="14">
        <f>B4*5</f>
        <v>600</v>
      </c>
      <c r="G17" s="24"/>
    </row>
    <row r="18" spans="1:7">
      <c r="A18" s="7" t="s">
        <v>8</v>
      </c>
      <c r="B18" s="11"/>
      <c r="C18" s="18"/>
      <c r="D18" s="18"/>
      <c r="E18" s="14">
        <f>B4*6</f>
        <v>720</v>
      </c>
    </row>
    <row r="19" spans="1:7">
      <c r="A19" s="7" t="s">
        <v>7</v>
      </c>
      <c r="B19" s="11"/>
      <c r="C19" s="18"/>
      <c r="D19" s="18"/>
      <c r="E19" s="14">
        <f>B4*2.71</f>
        <v>325.2</v>
      </c>
    </row>
    <row r="20" spans="1:7">
      <c r="A20" s="15" t="s">
        <v>21</v>
      </c>
      <c r="B20" s="11"/>
      <c r="C20" s="18"/>
      <c r="D20" s="18"/>
      <c r="E20" s="14">
        <f>SUM(E12:E19)</f>
        <v>7266.61</v>
      </c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7">
      <c r="A24" s="10"/>
      <c r="B24" s="11" t="s">
        <v>24</v>
      </c>
      <c r="C24" s="20"/>
      <c r="D24" s="20"/>
      <c r="E24" s="18">
        <f>E10+E23</f>
        <v>11315.2</v>
      </c>
    </row>
    <row r="25" spans="1:7">
      <c r="A25" s="10" t="s">
        <v>25</v>
      </c>
      <c r="B25" s="8"/>
      <c r="C25" s="20"/>
      <c r="D25" s="20"/>
      <c r="E25" s="18"/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>
        <f>D10-E10</f>
        <v>25.799999999999272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2025-01-21T12:55:13Z</dcterms:modified>
</cp:coreProperties>
</file>