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7"/>
  <c r="E16"/>
  <c r="E15"/>
  <c r="E19"/>
  <c r="E18"/>
  <c r="E7"/>
  <c r="D24" l="1"/>
  <c r="C24"/>
  <c r="E23"/>
  <c r="E24" s="1"/>
  <c r="D12"/>
  <c r="C12"/>
  <c r="E11"/>
  <c r="E10"/>
  <c r="E9"/>
  <c r="E8"/>
  <c r="E6"/>
  <c r="E26" l="1"/>
  <c r="E12"/>
  <c r="E25" s="1"/>
  <c r="E29" s="1"/>
  <c r="E14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<sst xmlns="http://schemas.openxmlformats.org/spreadsheetml/2006/main" count="28" uniqueCount="28">
  <si>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</si>
  <si>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</si>
  <si>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</si>
  <si>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</si>
  <si>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</si>
  <si>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</si>
  <si>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</si>
  <si>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</si>
  <si>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</si>
  <si>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</si>
  <si>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</si>
  <si>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</si>
  <si>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ул.Наплатинская д.10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</si>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</sst>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view="pageLayout" workbookViewId="0">
      <selection sqref="A1:E29"/>
    </sheetView>
  </sheetViews>
  <sheetFormatPr defaultRowHeight="15"/>
  <cols>
    <col min="2" max="2" width="43.7109375" customWidth="1"/>
    <col min="3" max="3" width="11.7109375" customWidth="1"/>
    <col min="4" max="4" width="10.28515625" customWidth="1"/>
    <col min="5" max="5" width="15" customWidth="1"/>
  </cols>
  <sheetData>
    <row r="1" spans="1:5">
      <c r="A1" s="1" t="s">
        <v>27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140.05000000000001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7479</v>
      </c>
      <c r="D6" s="14">
        <v>1655</v>
      </c>
      <c r="E6" s="15">
        <f>D6</f>
        <v>1655</v>
      </c>
    </row>
    <row r="7" spans="1:5">
      <c r="A7" s="7" t="s">
        <v>13</v>
      </c>
      <c r="B7" s="11"/>
      <c r="C7" s="14">
        <v>3479</v>
      </c>
      <c r="D7" s="14">
        <v>770</v>
      </c>
      <c r="E7" s="15">
        <f>D7</f>
        <v>770</v>
      </c>
    </row>
    <row r="8" spans="1:5">
      <c r="A8" s="7" t="s">
        <v>11</v>
      </c>
      <c r="B8" s="11"/>
      <c r="C8" s="14">
        <v>835</v>
      </c>
      <c r="D8" s="14">
        <v>0</v>
      </c>
      <c r="E8" s="15">
        <f>D8</f>
        <v>0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B10" s="11"/>
      <c r="C10" s="14"/>
      <c r="D10" s="14"/>
      <c r="E10" s="15">
        <f>C10</f>
        <v>0</v>
      </c>
    </row>
    <row r="11" spans="1:5">
      <c r="A11" s="7"/>
      <c r="B11" s="7"/>
      <c r="C11" s="14"/>
      <c r="D11" s="14"/>
      <c r="E11" s="15">
        <f>C11</f>
        <v>0</v>
      </c>
    </row>
    <row r="12" spans="1:5">
      <c r="A12" s="7"/>
      <c r="B12" s="8" t="s">
        <v>15</v>
      </c>
      <c r="C12" s="18">
        <f>SUM(C6:C11)</f>
        <v>11793</v>
      </c>
      <c r="D12" s="18">
        <f>SUM(D6:D11)</f>
        <v>2425</v>
      </c>
      <c r="E12" s="19">
        <f>SUM(E6:E11)</f>
        <v>2425</v>
      </c>
    </row>
    <row r="13" spans="1:5">
      <c r="A13" s="10" t="s">
        <v>16</v>
      </c>
      <c r="B13" s="11"/>
      <c r="C13" s="18"/>
      <c r="D13" s="18"/>
      <c r="E13" s="15"/>
    </row>
    <row r="14" spans="1:5">
      <c r="A14" s="10" t="s">
        <v>9</v>
      </c>
      <c r="B14" s="11"/>
      <c r="C14" s="19"/>
      <c r="D14" s="19"/>
      <c r="E14" s="15">
        <f>(D24+D12)*1%</f>
        <v>24.25</v>
      </c>
    </row>
    <row r="15" spans="1:5">
      <c r="A15" s="10" t="s">
        <v>17</v>
      </c>
      <c r="B15" s="11"/>
      <c r="C15" s="19"/>
      <c r="D15" s="19"/>
      <c r="E15" s="15">
        <f>C12*10%</f>
        <v>1179.3</v>
      </c>
    </row>
    <row r="16" spans="1:5">
      <c r="A16" s="16" t="s">
        <v>18</v>
      </c>
      <c r="B16" s="20"/>
      <c r="C16" s="19"/>
      <c r="D16" s="19"/>
      <c r="E16" s="15">
        <f>B4*8.2*1.1</f>
        <v>1263.2510000000002</v>
      </c>
    </row>
    <row r="17" spans="1:8">
      <c r="A17" s="7" t="s">
        <v>19</v>
      </c>
      <c r="B17" s="11"/>
      <c r="C17" s="19"/>
      <c r="D17" s="19"/>
      <c r="E17" s="15">
        <f>B4*7*1.07</f>
        <v>1048.9745000000003</v>
      </c>
    </row>
    <row r="18" spans="1:8">
      <c r="A18" s="7" t="s">
        <v>20</v>
      </c>
      <c r="B18" s="11"/>
      <c r="C18" s="19"/>
      <c r="D18" s="19"/>
      <c r="E18" s="15">
        <f>B4*5</f>
        <v>700.25</v>
      </c>
    </row>
    <row r="19" spans="1:8">
      <c r="A19" s="7" t="s">
        <v>8</v>
      </c>
      <c r="B19" s="11"/>
      <c r="C19" s="19"/>
      <c r="D19" s="19"/>
      <c r="E19" s="15">
        <f>B4*6</f>
        <v>840.30000000000007</v>
      </c>
    </row>
    <row r="20" spans="1:8">
      <c r="A20" s="7" t="s">
        <v>7</v>
      </c>
      <c r="B20" s="11"/>
      <c r="C20" s="19"/>
      <c r="D20" s="19"/>
      <c r="E20" s="15">
        <f>B4*2.71*1.07</f>
        <v>406.10298500000005</v>
      </c>
    </row>
    <row r="21" spans="1:8">
      <c r="A21" s="16" t="s">
        <v>21</v>
      </c>
      <c r="B21" s="11"/>
      <c r="C21" s="19"/>
      <c r="D21" s="19"/>
      <c r="E21" s="15"/>
    </row>
    <row r="22" spans="1:8">
      <c r="A22" s="16"/>
      <c r="B22" s="11"/>
      <c r="C22" s="19"/>
      <c r="D22" s="19"/>
      <c r="E22" s="15"/>
      <c r="G22" s="12"/>
    </row>
    <row r="23" spans="1:8">
      <c r="A23" s="10" t="s">
        <v>22</v>
      </c>
      <c r="B23" s="8"/>
      <c r="C23" s="21"/>
      <c r="D23" s="21"/>
      <c r="E23" s="21">
        <f>C23</f>
        <v>0</v>
      </c>
    </row>
    <row r="24" spans="1:8">
      <c r="A24" s="10"/>
      <c r="B24" s="11" t="s">
        <v>23</v>
      </c>
      <c r="C24" s="19">
        <f>SUM(C23:C23)</f>
        <v>0</v>
      </c>
      <c r="D24" s="19">
        <f>SUM(D23:D23)</f>
        <v>0</v>
      </c>
      <c r="E24" s="19">
        <f>SUM(E23:E23)</f>
        <v>0</v>
      </c>
      <c r="F24" s="12"/>
      <c r="G24" s="12"/>
      <c r="H24" s="12"/>
    </row>
    <row r="25" spans="1:8">
      <c r="A25" s="10"/>
      <c r="B25" s="11" t="s">
        <v>24</v>
      </c>
      <c r="C25" s="21"/>
      <c r="D25" s="21"/>
      <c r="E25" s="19">
        <f>E12+E24</f>
        <v>2425</v>
      </c>
    </row>
    <row r="26" spans="1:8">
      <c r="A26" s="10" t="s">
        <v>25</v>
      </c>
      <c r="B26" s="8"/>
      <c r="C26" s="21"/>
      <c r="D26" s="21"/>
      <c r="E26" s="19">
        <f>C12-D12</f>
        <v>9368</v>
      </c>
    </row>
    <row r="27" spans="1:8">
      <c r="A27" s="4"/>
      <c r="B27" s="5"/>
      <c r="C27" s="22"/>
      <c r="D27" s="22"/>
      <c r="E27" s="22"/>
    </row>
    <row r="28" spans="1:8">
      <c r="A28" s="23" t="s">
        <v>26</v>
      </c>
      <c r="B28" s="24"/>
      <c r="C28" s="19"/>
      <c r="D28" s="19"/>
      <c r="E28" s="19"/>
    </row>
    <row r="29" spans="1:8">
      <c r="A29" s="4"/>
      <c r="B29" s="13"/>
      <c r="C29" s="5"/>
      <c r="D29" s="6"/>
      <c r="E29" s="22">
        <f>D12+D24-E25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2025-01-21T07:53:03Z</dcterms:modified>
</cp:coreProperties>
</file>