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8"/>
  <c r="E6"/>
  <c r="E7"/>
  <c r="D10"/>
  <c r="C10"/>
  <c r="E13" s="1"/>
  <c r="D22"/>
  <c r="C22"/>
  <c r="E21"/>
  <c r="E22" s="1"/>
  <c r="E9"/>
  <c r="E24" l="1"/>
  <c r="E10"/>
  <c r="E12"/>
  <c r="E23" l="1"/>
  <c r="E26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<sst xmlns="http://schemas.openxmlformats.org/spreadsheetml/2006/main" count="28" uniqueCount="28">
  <si>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</si>
  <si>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</si>
  <si>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</si>
  <si>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</si>
  <si>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</si>
  <si>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</si>
  <si>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</si>
  <si>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</si>
  <si>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</si>
  <si>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</si>
  <si>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</si>
  <si>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</si>
  <si>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Нижегородская д.14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</si>
  <si>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</si>
  <si>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</si>
  <si>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</si>
  <si>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</si>
  <si>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</si>
  <si>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</si>
  <si>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</si>
  <si>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</si>
  <si>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</si>
  <si>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</si>
  <si>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</si>
  <si>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</si>
  <si>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</si>
  <si>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</si>
  <si>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Лужжский 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</si>
</sst>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view="pageLayout" workbookViewId="0">
      <selection sqref="A1:E28"/>
    </sheetView>
  </sheetViews>
  <sheetFormatPr defaultRowHeight="15"/>
  <cols>
    <col min="2" max="2" width="43" customWidth="1"/>
    <col min="3" max="3" width="11.28515625" customWidth="1"/>
    <col min="4" max="4" width="12.42578125" customWidth="1"/>
    <col min="5" max="5" width="15.4257812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67.2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3594</v>
      </c>
      <c r="D6" s="13">
        <v>5454</v>
      </c>
      <c r="E6" s="14">
        <f>D6</f>
        <v>5454</v>
      </c>
    </row>
    <row r="7" spans="1:6">
      <c r="A7" s="7" t="s">
        <v>13</v>
      </c>
      <c r="B7" s="11"/>
      <c r="C7" s="13">
        <v>1672</v>
      </c>
      <c r="D7" s="13">
        <v>2537</v>
      </c>
      <c r="E7" s="14">
        <f>D7</f>
        <v>2537</v>
      </c>
    </row>
    <row r="8" spans="1:6">
      <c r="A8" s="7" t="s">
        <v>11</v>
      </c>
      <c r="B8" s="11"/>
      <c r="C8" s="13">
        <v>2546</v>
      </c>
      <c r="D8" s="13">
        <v>2938</v>
      </c>
      <c r="E8" s="14">
        <f>D8</f>
        <v>2938</v>
      </c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7812</v>
      </c>
      <c r="D10" s="17">
        <f>SUM(D6:D9)</f>
        <v>10929</v>
      </c>
      <c r="E10" s="18">
        <f>SUM(E6:E9)</f>
        <v>10929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109.29</v>
      </c>
    </row>
    <row r="13" spans="1:6">
      <c r="A13" s="10" t="s">
        <v>17</v>
      </c>
      <c r="B13" s="11"/>
      <c r="C13" s="18"/>
      <c r="D13" s="18"/>
      <c r="E13" s="14">
        <f>C10*10%</f>
        <v>781.2</v>
      </c>
      <c r="F13" s="25"/>
    </row>
    <row r="14" spans="1:6">
      <c r="A14" s="15" t="s">
        <v>18</v>
      </c>
      <c r="B14" s="19"/>
      <c r="C14" s="18"/>
      <c r="D14" s="18"/>
      <c r="E14" s="14">
        <f>B4*8.2*1.15</f>
        <v>633.69599999999991</v>
      </c>
    </row>
    <row r="15" spans="1:6">
      <c r="A15" s="7" t="s">
        <v>19</v>
      </c>
      <c r="B15" s="11"/>
      <c r="C15" s="18"/>
      <c r="D15" s="18"/>
      <c r="E15" s="14">
        <f>B4*7*1.07</f>
        <v>503.32800000000009</v>
      </c>
    </row>
    <row r="16" spans="1:6">
      <c r="A16" s="7" t="s">
        <v>20</v>
      </c>
      <c r="B16" s="11"/>
      <c r="C16" s="18"/>
      <c r="D16" s="18"/>
      <c r="E16" s="14">
        <f>B4*5*1.1</f>
        <v>369.6</v>
      </c>
    </row>
    <row r="17" spans="1:10">
      <c r="A17" s="7" t="s">
        <v>8</v>
      </c>
      <c r="B17" s="11"/>
      <c r="C17" s="18"/>
      <c r="D17" s="18"/>
      <c r="E17" s="14">
        <f>B4*6*1.07</f>
        <v>431.42400000000009</v>
      </c>
    </row>
    <row r="18" spans="1:10">
      <c r="A18" s="7" t="s">
        <v>7</v>
      </c>
      <c r="B18" s="11"/>
      <c r="C18" s="18"/>
      <c r="D18" s="18"/>
      <c r="E18" s="14">
        <f>B4*2.71*1.07</f>
        <v>194.85984000000002</v>
      </c>
      <c r="H18" s="12"/>
    </row>
    <row r="19" spans="1:10">
      <c r="A19" s="15" t="s">
        <v>21</v>
      </c>
      <c r="B19" s="11"/>
      <c r="C19" s="18"/>
      <c r="D19" s="18"/>
      <c r="E19" s="14"/>
      <c r="J19" s="12"/>
    </row>
    <row r="20" spans="1:10">
      <c r="A20" s="15"/>
      <c r="B20" s="11"/>
      <c r="C20" s="18"/>
      <c r="D20" s="18"/>
      <c r="E20" s="14"/>
    </row>
    <row r="21" spans="1:10">
      <c r="A21" s="10" t="s">
        <v>22</v>
      </c>
      <c r="B21" s="8"/>
      <c r="C21" s="20"/>
      <c r="D21" s="20"/>
      <c r="E21" s="20">
        <f>C21</f>
        <v>0</v>
      </c>
    </row>
    <row r="22" spans="1:10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F22" s="12"/>
      <c r="G22" s="12"/>
    </row>
    <row r="23" spans="1:10">
      <c r="A23" s="10"/>
      <c r="B23" s="11" t="s">
        <v>24</v>
      </c>
      <c r="C23" s="20"/>
      <c r="D23" s="20"/>
      <c r="E23" s="18">
        <f>E10+E22</f>
        <v>10929</v>
      </c>
    </row>
    <row r="24" spans="1:10">
      <c r="A24" s="10" t="s">
        <v>25</v>
      </c>
      <c r="B24" s="8"/>
      <c r="C24" s="20"/>
      <c r="D24" s="20"/>
      <c r="E24" s="18">
        <f>C10-D10</f>
        <v>-3117</v>
      </c>
    </row>
    <row r="25" spans="1:10">
      <c r="A25" s="4"/>
      <c r="B25" s="5"/>
      <c r="C25" s="21"/>
      <c r="D25" s="21"/>
      <c r="E25" s="21"/>
    </row>
    <row r="26" spans="1:10">
      <c r="A26" s="22" t="s">
        <v>26</v>
      </c>
      <c r="B26" s="23"/>
      <c r="C26" s="18"/>
      <c r="D26" s="18"/>
      <c r="E26" s="18">
        <f>D10-E10</f>
        <v>0</v>
      </c>
    </row>
    <row r="27" spans="1:10">
      <c r="A27" s="4"/>
      <c r="B27" s="24"/>
      <c r="C27" s="5"/>
      <c r="D27" s="6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2025-01-31T07:07:14Z</dcterms:modified>
</cp:coreProperties>
</file>