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6"/>
  <c r="E7"/>
  <c r="D22"/>
  <c r="C22"/>
  <c r="E21"/>
  <c r="E22" s="1"/>
  <c r="D10"/>
  <c r="E12" s="1"/>
  <c r="C10"/>
  <c r="E13" s="1"/>
  <c r="E9"/>
  <c r="E10" l="1"/>
  <c r="E23" s="1"/>
  <c r="E26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<sst xmlns="http://schemas.openxmlformats.org/spreadsheetml/2006/main" count="28" uniqueCount="28">
  <si>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</si>
  <si>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</si>
  <si>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</si>
  <si>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</si>
  <si>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</si>
  <si>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</si>
  <si>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</si>
  <si>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</si>
  <si>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</si>
  <si>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</si>
  <si>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</si>
  <si>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</si>
  <si>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ул.Станционная д.29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</si>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</sst>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5.7109375" customWidth="1"/>
    <col min="3" max="4" width="11.28515625" customWidth="1"/>
    <col min="5" max="5" width="15.5703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92.7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8964</v>
      </c>
      <c r="D6" s="14">
        <v>7482</v>
      </c>
      <c r="E6" s="15">
        <f>D6</f>
        <v>7482</v>
      </c>
    </row>
    <row r="7" spans="1:7">
      <c r="A7" s="7" t="s">
        <v>13</v>
      </c>
      <c r="B7" s="11"/>
      <c r="C7" s="14">
        <v>3684</v>
      </c>
      <c r="D7" s="14">
        <v>3290</v>
      </c>
      <c r="E7" s="15">
        <f>D7</f>
        <v>3290</v>
      </c>
    </row>
    <row r="8" spans="1:7">
      <c r="A8" s="7" t="s">
        <v>11</v>
      </c>
      <c r="B8" s="11"/>
      <c r="C8" s="14">
        <v>13578</v>
      </c>
      <c r="D8" s="14">
        <v>17552</v>
      </c>
      <c r="E8" s="15">
        <f>D8</f>
        <v>17552</v>
      </c>
    </row>
    <row r="9" spans="1:7">
      <c r="A9" s="16" t="s">
        <v>14</v>
      </c>
      <c r="B9" s="11"/>
      <c r="C9" s="17"/>
      <c r="D9" s="14"/>
      <c r="E9" s="15">
        <f>C9</f>
        <v>0</v>
      </c>
      <c r="F9" s="25"/>
    </row>
    <row r="10" spans="1:7">
      <c r="A10" s="7"/>
      <c r="B10" s="8" t="s">
        <v>15</v>
      </c>
      <c r="C10" s="18">
        <f>SUM(C6:C9)</f>
        <v>26226</v>
      </c>
      <c r="D10" s="18">
        <f>SUM(D6:D9)</f>
        <v>28324</v>
      </c>
      <c r="E10" s="19">
        <f>SUM(E6:E9)</f>
        <v>28324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283.24</v>
      </c>
    </row>
    <row r="13" spans="1:7">
      <c r="A13" s="10" t="s">
        <v>17</v>
      </c>
      <c r="B13" s="11"/>
      <c r="C13" s="19"/>
      <c r="D13" s="19"/>
      <c r="E13" s="15">
        <f>C10*15%</f>
        <v>3933.8999999999996</v>
      </c>
    </row>
    <row r="14" spans="1:7">
      <c r="A14" s="16" t="s">
        <v>18</v>
      </c>
      <c r="B14" s="20"/>
      <c r="C14" s="19"/>
      <c r="D14" s="19"/>
      <c r="E14" s="15">
        <f>B4*8.2*1.15</f>
        <v>874.16099999999994</v>
      </c>
    </row>
    <row r="15" spans="1:7">
      <c r="A15" s="7" t="s">
        <v>19</v>
      </c>
      <c r="B15" s="11"/>
      <c r="C15" s="19"/>
      <c r="D15" s="19"/>
      <c r="E15" s="15">
        <f>B4*7*1.07</f>
        <v>694.32299999999998</v>
      </c>
    </row>
    <row r="16" spans="1:7">
      <c r="A16" s="7" t="s">
        <v>20</v>
      </c>
      <c r="B16" s="11"/>
      <c r="C16" s="19"/>
      <c r="D16" s="19"/>
      <c r="E16" s="15">
        <f>B4*5*1.1</f>
        <v>509.85</v>
      </c>
    </row>
    <row r="17" spans="1:9">
      <c r="A17" s="7" t="s">
        <v>8</v>
      </c>
      <c r="B17" s="11"/>
      <c r="C17" s="19"/>
      <c r="D17" s="19"/>
      <c r="E17" s="15">
        <f>B4*6*1.1</f>
        <v>611.82000000000005</v>
      </c>
    </row>
    <row r="18" spans="1:9">
      <c r="A18" s="7" t="s">
        <v>7</v>
      </c>
      <c r="B18" s="11"/>
      <c r="C18" s="19"/>
      <c r="D18" s="19"/>
      <c r="E18" s="15">
        <f>B4*2.71*1.07</f>
        <v>268.80219000000005</v>
      </c>
    </row>
    <row r="19" spans="1:9">
      <c r="A19" s="16" t="s">
        <v>21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22</v>
      </c>
      <c r="B21" s="8"/>
      <c r="C21" s="21"/>
      <c r="D21" s="21"/>
      <c r="E21" s="21">
        <f>C21</f>
        <v>0</v>
      </c>
      <c r="I21" s="13"/>
    </row>
    <row r="22" spans="1:9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3"/>
      <c r="G22" s="13"/>
    </row>
    <row r="23" spans="1:9">
      <c r="A23" s="10"/>
      <c r="B23" s="11" t="s">
        <v>24</v>
      </c>
      <c r="C23" s="21"/>
      <c r="D23" s="21"/>
      <c r="E23" s="19">
        <f>E10+E22</f>
        <v>28324</v>
      </c>
    </row>
    <row r="24" spans="1:9">
      <c r="A24" s="10" t="s">
        <v>25</v>
      </c>
      <c r="B24" s="8"/>
      <c r="C24" s="21"/>
      <c r="D24" s="21"/>
      <c r="E24" s="19">
        <f>C10-D10</f>
        <v>-2098</v>
      </c>
    </row>
    <row r="25" spans="1:9">
      <c r="A25" s="4"/>
      <c r="B25" s="5"/>
      <c r="C25" s="22"/>
      <c r="D25" s="22"/>
      <c r="E25" s="22"/>
    </row>
    <row r="26" spans="1:9">
      <c r="A26" s="23" t="s">
        <v>26</v>
      </c>
      <c r="B26" s="24"/>
      <c r="C26" s="19"/>
      <c r="D26" s="19"/>
      <c r="E26" s="19">
        <f>D10-E23</f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2025-02-03T12:56:24Z</dcterms:modified>
</cp:coreProperties>
</file>