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C10"/>
  <c r="E9"/>
  <c r="E12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<sst xmlns="http://schemas.openxmlformats.org/spreadsheetml/2006/main" count="29" uniqueCount="29">
  <si>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</si>
  <si>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</si>
  <si>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</si>
  <si>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</si>
  <si>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</si>
  <si>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</si>
  <si>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</si>
  <si>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</si>
  <si>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</si>
  <si>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</si>
  <si>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</si>
  <si>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</si>
  <si>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</si>
  <si>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</si>
  <si>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</si>
  <si>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</si>
  <si>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</si>
  <si>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</si>
  <si>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</si>
  <si>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</si>
  <si>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</si>
  <si>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</si>
  <si>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</si>
  <si>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</si>
  <si>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</si>
  <si>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</si>
  <si>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Ярославская д.46</t>
  </si>
  <si>
    <t>услуги по эксплуатации,ремонту,содержаниюОИД</t>
  </si>
  <si>
    <t>Отчет об исполнении ООО  "Наш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</si>
</sst>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85546875" customWidth="1"/>
    <col min="3" max="3" width="12" customWidth="1"/>
    <col min="4" max="4" width="10.85546875" customWidth="1"/>
    <col min="5" max="5" width="16.140625" customWidth="1"/>
  </cols>
  <sheetData>
    <row r="1" spans="1:6">
      <c r="A1" s="1" t="s">
        <v>28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210.6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11246</v>
      </c>
      <c r="D6" s="14">
        <v>11246</v>
      </c>
      <c r="E6" s="15">
        <f>D6</f>
        <v>11246</v>
      </c>
    </row>
    <row r="7" spans="1:6">
      <c r="A7" s="7" t="s">
        <v>12</v>
      </c>
      <c r="B7" s="11"/>
      <c r="C7" s="14">
        <v>5231</v>
      </c>
      <c r="D7" s="14">
        <v>5231</v>
      </c>
      <c r="E7" s="15">
        <f>D7</f>
        <v>5231</v>
      </c>
    </row>
    <row r="8" spans="1:6">
      <c r="A8" s="7" t="s">
        <v>11</v>
      </c>
      <c r="B8" s="11"/>
      <c r="E8" s="15"/>
      <c r="F8" s="2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16477</v>
      </c>
      <c r="D10" s="18">
        <f>SUM(D6:D9)</f>
        <v>16477</v>
      </c>
      <c r="E10" s="19">
        <f>SUM(E6:E9)</f>
        <v>16477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164.77</v>
      </c>
    </row>
    <row r="13" spans="1:6">
      <c r="A13" s="10" t="s">
        <v>16</v>
      </c>
      <c r="B13" s="11"/>
      <c r="C13" s="19"/>
      <c r="D13" s="19"/>
      <c r="E13" s="15">
        <f>C10*15%</f>
        <v>2471.5499999999997</v>
      </c>
    </row>
    <row r="14" spans="1:6">
      <c r="A14" s="16" t="s">
        <v>27</v>
      </c>
      <c r="B14" s="11"/>
      <c r="C14" s="19"/>
      <c r="D14" s="19"/>
      <c r="E14" s="15">
        <f>B4*12.8</f>
        <v>2695.6800000000003</v>
      </c>
    </row>
    <row r="15" spans="1:6">
      <c r="A15" s="16" t="s">
        <v>17</v>
      </c>
      <c r="B15" s="20"/>
      <c r="C15" s="19"/>
      <c r="D15" s="19"/>
      <c r="E15" s="15">
        <f>B4*8.2*1.15</f>
        <v>1985.9579999999996</v>
      </c>
    </row>
    <row r="16" spans="1:6">
      <c r="A16" s="7" t="s">
        <v>18</v>
      </c>
      <c r="B16" s="11"/>
      <c r="C16" s="19"/>
      <c r="D16" s="19"/>
      <c r="E16" s="15">
        <f>B4*7*1.07</f>
        <v>1577.3940000000002</v>
      </c>
    </row>
    <row r="17" spans="1:7">
      <c r="A17" s="7" t="s">
        <v>19</v>
      </c>
      <c r="B17" s="11"/>
      <c r="C17" s="19"/>
      <c r="D17" s="19"/>
      <c r="E17" s="15">
        <f>B4*5*1.1</f>
        <v>1158.3000000000002</v>
      </c>
    </row>
    <row r="18" spans="1:7">
      <c r="A18" s="7" t="s">
        <v>8</v>
      </c>
      <c r="B18" s="11"/>
      <c r="C18" s="19"/>
      <c r="D18" s="19"/>
      <c r="E18" s="15">
        <f>B4*6*1.1</f>
        <v>1389.96</v>
      </c>
    </row>
    <row r="19" spans="1:7">
      <c r="A19" s="7" t="s">
        <v>7</v>
      </c>
      <c r="B19" s="11"/>
      <c r="C19" s="19"/>
      <c r="D19" s="19"/>
      <c r="E19" s="15">
        <f>B4*2.71*1.07</f>
        <v>610.67682000000002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16477</v>
      </c>
    </row>
    <row r="25" spans="1:7">
      <c r="A25" s="10" t="s">
        <v>24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2025-02-03T05:59:53Z</dcterms:modified>
</cp:coreProperties>
</file>